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98" activeTab="0"/>
  </bookViews>
  <sheets>
    <sheet name="ALL_D_RENDICONTAZIONE" sheetId="1" r:id="rId1"/>
    <sheet name="all_E_elenco fornitori" sheetId="2" r:id="rId2"/>
    <sheet name="all_F_format relazione finale" sheetId="3" r:id="rId3"/>
    <sheet name="RELAZIONE FINALE" sheetId="4" r:id="rId4"/>
  </sheets>
  <externalReferences>
    <externalReference r:id="rId7"/>
  </externalReferences>
  <definedNames>
    <definedName name="_xlnm.Print_Area" localSheetId="0">'ALL_D_RENDICONTAZIONE'!$A$1:$K$121</definedName>
    <definedName name="_xlnm.Print_Area" localSheetId="1">'all_E_elenco fornitori'!$A$1:$J$54</definedName>
    <definedName name="_xlnm.Print_Area" localSheetId="2">'all_F_format relazione finale'!$A$1:$J$55</definedName>
    <definedName name="Excel_BuiltIn_Print_Area_1_1" localSheetId="1">'all_E_elenco fornitori'!$B$15:$J$55</definedName>
    <definedName name="Excel_BuiltIn_Print_Area_1_1" localSheetId="2">'all_F_format relazione finale'!$B$13:$J$56</definedName>
    <definedName name="Excel_BuiltIn_Print_Area_3_1" localSheetId="1">#REF!</definedName>
    <definedName name="Excel_BuiltIn_Print_Area_3_1" localSheetId="2">#REF!</definedName>
    <definedName name="Excel_BuiltIn_Print_Area_3_1">#REF!</definedName>
  </definedNames>
  <calcPr fullCalcOnLoad="1"/>
</workbook>
</file>

<file path=xl/comments4.xml><?xml version="1.0" encoding="utf-8"?>
<comments xmlns="http://schemas.openxmlformats.org/spreadsheetml/2006/main">
  <authors>
    <author>Anna</author>
  </authors>
  <commentList>
    <comment ref="J344" authorId="0">
      <text>
        <r>
          <rPr>
            <sz val="9"/>
            <rFont val="Calibri"/>
            <family val="2"/>
          </rPr>
          <t xml:space="preserve">Nel caso di periodici/quotidiani:
a) prime pagine/ultime pagine  
b) pagine nazionali  
c) pagine locali 
d) sezione cultura 
Nel caso di siti internet:
a) lading page 
b) sezione interna </t>
        </r>
      </text>
    </comment>
  </commentList>
</comments>
</file>

<file path=xl/sharedStrings.xml><?xml version="1.0" encoding="utf-8"?>
<sst xmlns="http://schemas.openxmlformats.org/spreadsheetml/2006/main" count="522" uniqueCount="328">
  <si>
    <t>nato a</t>
  </si>
  <si>
    <t>il</t>
  </si>
  <si>
    <t>Residente</t>
  </si>
  <si>
    <t>Nome e Cognome</t>
  </si>
  <si>
    <t>al</t>
  </si>
  <si>
    <t>Legenda</t>
  </si>
  <si>
    <t>Celle in bianco: da compilare</t>
  </si>
  <si>
    <t>Alla Regione Basilicata</t>
  </si>
  <si>
    <t xml:space="preserve">Ufficio Sistemi Culturali e Turistici. Cooperazione Internazionale </t>
  </si>
  <si>
    <t>via Vincenzo Verrastro, 4 - 85100 Potenza (PZ)</t>
  </si>
  <si>
    <t>MATRICE DI RENDICONTAZIONE CON ELENCO GIUSTIFICATIVI</t>
  </si>
  <si>
    <t>Celle colorate: da non compilare</t>
  </si>
  <si>
    <t>Soggetto beneficiario</t>
  </si>
  <si>
    <t>Il soggetto beneficiario rientra nei casi di indetraibilità iva  previsti dal D.P.R. 633/72 e successive modifiche ed integrazioni</t>
  </si>
  <si>
    <t>SI / NO</t>
  </si>
  <si>
    <t>Svolta dal</t>
  </si>
  <si>
    <t xml:space="preserve"> (gg/mm/aa)</t>
  </si>
  <si>
    <t xml:space="preserve">al </t>
  </si>
  <si>
    <t>Data di consegna:</t>
  </si>
  <si>
    <t>sezione 1 - Elenco giustificativi delle spesa ammissibili che concorrono al raggiungimento dell'ammontare del contributo concesso  (vedi nota 1)</t>
  </si>
  <si>
    <t>Nr. Progressivo da riportare sulla copia del doc. contabile</t>
  </si>
  <si>
    <t>Voce di spesa - (rif. Numerico presente in  All_C Istanza_ sez. 3_Piano Finanziario -  Uscite)</t>
  </si>
  <si>
    <r>
      <t>Tipo documento di spesa (</t>
    </r>
    <r>
      <rPr>
        <i/>
        <sz val="10.5"/>
        <rFont val="Arial"/>
        <family val="2"/>
      </rPr>
      <t>fattura, ricevuta, busta paga, ecc.)</t>
    </r>
  </si>
  <si>
    <t>Numero</t>
  </si>
  <si>
    <t>Data</t>
  </si>
  <si>
    <t>emesso/rilasciato da</t>
  </si>
  <si>
    <t>Breve descrizione spesa</t>
  </si>
  <si>
    <t>Data pagamento</t>
  </si>
  <si>
    <t>Modalità di pagamento</t>
  </si>
  <si>
    <t>Importo lordo</t>
  </si>
  <si>
    <t>IVA, ritenuta d'acconto, oneri sociali</t>
  </si>
  <si>
    <t>Importo ammissibile al finanziamento</t>
  </si>
  <si>
    <t>AGGIUNGERE RIGHE SE NECESSARIO</t>
  </si>
  <si>
    <t>TOTALE</t>
  </si>
  <si>
    <t>TOTALE RENDICONDATO AMMISSIBILE</t>
  </si>
  <si>
    <t>sezione 2 - Elenco e riepilogo delle altre spese sostenute per la realizzazione della Manifestazione</t>
  </si>
  <si>
    <t>Non è necessario allegare copia della documentazione contabile</t>
  </si>
  <si>
    <t>importo che concorre alla determinazione dell'investimento totale</t>
  </si>
  <si>
    <t>TOTALE COMPLESSIVO DELLE SPESE NON AMMISSIBILI</t>
  </si>
  <si>
    <t>sezione 3 - Spese complessivamente sostenute per la realizzazione della manifestazione</t>
  </si>
  <si>
    <t>A. TOTALE  DELLE SPESE AMMISSIBILI CHE CONCORRONO AL RAGGIUNGIMENTO DEL CONTRIBUTO CONCESSO</t>
  </si>
  <si>
    <t>B. TOTALE  DELLE ALTRE SPESE PER LA REALIZZAZIONE DELLA MANIFESTAZIONE</t>
  </si>
  <si>
    <t>TOTALE A+B</t>
  </si>
  <si>
    <t xml:space="preserve">Il sottoscritto </t>
  </si>
  <si>
    <t>in qualità di legale rappresentante, sotto la propria responsabilità civile e penale, dichiara:</t>
  </si>
  <si>
    <t>si / no</t>
  </si>
  <si>
    <t>che le spese sostenute e rendicontate rispettano la normativa ai fini civilistici e fiscali in tema di contabilità.</t>
  </si>
  <si>
    <t>di aver osservato la normativa vigente in materia di assunzione del personale, di assicurazione obbligatoria verso gli infortuni ed in materia assistenziale e previdenziale</t>
  </si>
  <si>
    <t>di essere consapevole di quanto riportato all’art. 76 "norme penali" del D.P.R. 445/2000.</t>
  </si>
  <si>
    <t>Luogo e data</t>
  </si>
  <si>
    <t>Firma del legale rappresentante</t>
  </si>
  <si>
    <t>Ai sensi dell' art. 38 del D.P.R. 445/2000, la presente dichiarazione è stata sottoscritta e presentata unitamente a copia fotostatica di un documento d'identità del sottoscrittore</t>
  </si>
  <si>
    <t xml:space="preserve">NB: Se sì, allegare l'autocertificazione </t>
  </si>
  <si>
    <t>Titolo della Manifestazione</t>
  </si>
  <si>
    <r>
      <t>Tipo documento di spesa (</t>
    </r>
    <r>
      <rPr>
        <i/>
        <sz val="9"/>
        <rFont val="Arial"/>
        <family val="2"/>
      </rPr>
      <t>fattura, ricevuta, busta paga, ecc.)</t>
    </r>
  </si>
  <si>
    <t>A CURA DELLA REGIONE</t>
  </si>
  <si>
    <t>telefono</t>
  </si>
  <si>
    <t>P.IVA/C.F.</t>
  </si>
  <si>
    <t>PROVINCIA</t>
  </si>
  <si>
    <t>CITTA'</t>
  </si>
  <si>
    <t>CAP</t>
  </si>
  <si>
    <t>indirizzo</t>
  </si>
  <si>
    <t>tipo di fornitore  (società, associazione, professionista, ecc..)</t>
  </si>
  <si>
    <t>NOME fornitore</t>
  </si>
  <si>
    <t>NR</t>
  </si>
  <si>
    <t>Elenco FORNITORI</t>
  </si>
  <si>
    <t>ELENCO FORNITORI</t>
  </si>
  <si>
    <t>nr. Documento contabile relativo (rif. Foglio "matrice rendicontazione)</t>
  </si>
  <si>
    <t>RELAZIONE FINALE</t>
  </si>
  <si>
    <t>QUADRO DI SINTESI DELLA MANIFESTAZIONE</t>
  </si>
  <si>
    <t>SOGGETTO BENEFICIARIO</t>
  </si>
  <si>
    <t>LEGALE RAPRESENTANTE</t>
  </si>
  <si>
    <t>COSTO A CONSUNTIVO</t>
  </si>
  <si>
    <t>DIFFERENZA TRA PREVENTIVO E CONSUNTIVO</t>
  </si>
  <si>
    <t>in percentuale</t>
  </si>
  <si>
    <t>DATA INIZIO DELLA MANIFESTAZIONE</t>
  </si>
  <si>
    <t>DATA CONCLUSIONE MANIFESTAZIONE</t>
  </si>
  <si>
    <t>DURATA COMPLESSIVA DELLA MANIFESTAZIONE (in giorni)</t>
  </si>
  <si>
    <t>VARIAZIONI SOSTANAZIALI INTERVENUTE RISPETTO AL PROGETTO PRESENTATO IN FASE DI ISTANZA</t>
  </si>
  <si>
    <t>LA RELAZIONE SI COMPONE DELLE SEGUENTI SEZIONI:</t>
  </si>
  <si>
    <t>Sezione 1_Dati del Festival</t>
  </si>
  <si>
    <t>Sezione 4_Piano finanziario a consuntivo (entrate)</t>
  </si>
  <si>
    <t>Sezione 5_Riepilogo entrate/uscite</t>
  </si>
  <si>
    <t>Sezione 6_Riepilogo apporti in termini di servizi</t>
  </si>
  <si>
    <t>Sezione 7_Ufficio stampa e professionisti ospitati</t>
  </si>
  <si>
    <t>Sezione 8_Coinvolgimento imprese, soggetti non profit ed istituzioni lucane</t>
  </si>
  <si>
    <t>Sezione 9_Occupazione</t>
  </si>
  <si>
    <t>Sezione 10_Impatto comunicativo/mediatico</t>
  </si>
  <si>
    <t>Il sottoscritto dichiara di essere consapevole di quanto riportato all’art. 76 "norme penali" del D.P.R. 445/2000.</t>
  </si>
  <si>
    <t>Luogo</t>
  </si>
  <si>
    <t>data</t>
  </si>
  <si>
    <t>Firma  del  legale rappresentante</t>
  </si>
  <si>
    <r>
      <t xml:space="preserve">COSTO A PREVENTIVO </t>
    </r>
    <r>
      <rPr>
        <b/>
        <i/>
        <sz val="12"/>
        <rFont val="Arial Narrow"/>
        <family val="2"/>
      </rPr>
      <t>importo in fase di istanza</t>
    </r>
  </si>
  <si>
    <t>note e istruzioni sono scritte in rosso</t>
  </si>
  <si>
    <t>sezione 1. DATI DEL FESTIVAL / RASSEGNA</t>
  </si>
  <si>
    <t>denominazione della manifestazione</t>
  </si>
  <si>
    <t>soggetto organizzatore</t>
  </si>
  <si>
    <t>anno di istituzione della manifestazione</t>
  </si>
  <si>
    <t xml:space="preserve">numero di edizioni </t>
  </si>
  <si>
    <t>se la somma del numero totale di "lungometraggi" e "cortometraggi" riportata nella tabella sotto corrisponde al "numero totale audiovisivi" (a lato) si visualizza "VERO", altrimenti la somma è scorretta e si visualizza "FALSO"</t>
  </si>
  <si>
    <t>Specificare il numero di audiovisivi secondo le seguenti tipologie:</t>
  </si>
  <si>
    <t>LUNGOMETRAGGI</t>
  </si>
  <si>
    <t>CORTOMETRAGGI</t>
  </si>
  <si>
    <t>NUMERO TOTALE</t>
  </si>
  <si>
    <t>la somma di intern. e naz. deve dare il "numero totale"</t>
  </si>
  <si>
    <t>INTERNAZIONALI</t>
  </si>
  <si>
    <t>NAZIONALI</t>
  </si>
  <si>
    <t>la somma di delle tipologie a lato deve dare il "numero totale"</t>
  </si>
  <si>
    <t>FICTION</t>
  </si>
  <si>
    <t>DOCUMENTARI</t>
  </si>
  <si>
    <t>ANIMAZIONE</t>
  </si>
  <si>
    <t>ALTRA TIPOLOGIA</t>
  </si>
  <si>
    <t xml:space="preserve">&gt;&gt; specificare: </t>
  </si>
  <si>
    <t>la somma di retrospettive, film in distribuzione, anteprime, ecc. deve dare il "numero totale"</t>
  </si>
  <si>
    <t>RETROSPETTIVE</t>
  </si>
  <si>
    <t>FILM IN DISTRIBUZIONE</t>
  </si>
  <si>
    <t>OPERE PRIME</t>
  </si>
  <si>
    <t>INEDITI IN ITALIA</t>
  </si>
  <si>
    <t>INEDITI IN BASILICATA</t>
  </si>
  <si>
    <t>DIFFICILE CIRCUITAZIONE</t>
  </si>
  <si>
    <t>OPERE STRANIERE IN LINGUA ORIGINALE</t>
  </si>
  <si>
    <t>OPERE STRANIERE SOTTOTITOLATE</t>
  </si>
  <si>
    <t>AUDIOVISIVI REGISTI LUCANI</t>
  </si>
  <si>
    <t>AUDIOVISIVI. PRODUTTORI LUCANI</t>
  </si>
  <si>
    <r>
      <t xml:space="preserve">Lista di "sezioni tematiche" (se previste) </t>
    </r>
    <r>
      <rPr>
        <sz val="11"/>
        <rFont val="Arial Narrow"/>
        <family val="2"/>
      </rPr>
      <t xml:space="preserve"> </t>
    </r>
  </si>
  <si>
    <t>indicare con una "X" se:</t>
  </si>
  <si>
    <t>indicare con una "X" se si svolge:</t>
  </si>
  <si>
    <t>GIORNI DEL FESTIVAL 
(GG/MM/AA)</t>
  </si>
  <si>
    <t>NUMERO AUDIOVISIVI PRESENTATI nel giorno indicato</t>
  </si>
  <si>
    <t>DIURNO</t>
  </si>
  <si>
    <t>SERALE</t>
  </si>
  <si>
    <t>TUTTO IL GIORNO</t>
  </si>
  <si>
    <t>ALL'APERTO</t>
  </si>
  <si>
    <t>AL CHIUSO</t>
  </si>
  <si>
    <t>INDIRIZZO CON NUMERO CIVICO</t>
  </si>
  <si>
    <t>COSTO UNITARIO</t>
  </si>
  <si>
    <t xml:space="preserve">BIGLIETTI costo pieno </t>
  </si>
  <si>
    <t>BIGLIETTI costo con riduzione</t>
  </si>
  <si>
    <t>ABBONAMENTI AL FESTIVAL costo pieno</t>
  </si>
  <si>
    <t>ABBONAMENTI AL FESTIVAL costo riduzione</t>
  </si>
  <si>
    <t>Eventuali altre forme di ABBONAMENTO</t>
  </si>
  <si>
    <t>ACCREDITI PROFESSIONALI</t>
  </si>
  <si>
    <t>BIGLIETTI OMAGGIO</t>
  </si>
  <si>
    <t>sezione 2. UTENTI DEL FESTIVAL / RASSEGNA</t>
  </si>
  <si>
    <t>NUMERO TOTALE UTENTI</t>
  </si>
  <si>
    <t xml:space="preserve">ETA' MEDIA DEGLI UTENTI </t>
  </si>
  <si>
    <t xml:space="preserve">TIPOLOGIA DI PUBBLICO </t>
  </si>
  <si>
    <t>RESIDENTI (percentuale)</t>
  </si>
  <si>
    <t>ESCURSIONISTI (percentuale)</t>
  </si>
  <si>
    <t>TURISTI (percentuale)</t>
  </si>
  <si>
    <t>la somma dei valori percentuali deve essere uguale a 100</t>
  </si>
  <si>
    <t>sezione 3. PIANO FINANZIARIO A CONSUNTIVO - USCITE (COMPRENSIVO DI IVA E ONERI SOCIALI)</t>
  </si>
  <si>
    <t xml:space="preserve">RIF. N. </t>
  </si>
  <si>
    <t>VOCI DI SPESA</t>
  </si>
  <si>
    <t>PERSONE / UNITA' LAVORATIVE</t>
  </si>
  <si>
    <t>COSTI</t>
  </si>
  <si>
    <r>
      <t>APPORTO IN TERMINI DI SERVIZI</t>
    </r>
    <r>
      <rPr>
        <sz val="9"/>
        <color indexed="10"/>
        <rFont val="Arial Narrow"/>
        <family val="2"/>
      </rPr>
      <t>*</t>
    </r>
  </si>
  <si>
    <t>TOTALI</t>
  </si>
  <si>
    <t>di cui in BASILICATA</t>
  </si>
  <si>
    <t>distinti dai COSTI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</si>
  <si>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</si>
  <si>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</si>
  <si>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</si>
  <si>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</si>
  <si>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</si>
  <si>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</si>
  <si>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</si>
  <si>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 xml:space="preserve">VOLONTARI 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</si>
  <si>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</si>
  <si>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</si>
  <si>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</si>
  <si>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</si>
  <si>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</si>
  <si>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</si>
  <si>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</si>
  <si>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</si>
  <si>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</si>
  <si>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</si>
  <si>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</si>
  <si>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</si>
  <si>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</si>
  <si>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</si>
  <si>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</si>
  <si>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</si>
  <si>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</si>
  <si>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</si>
  <si>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</si>
  <si>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</si>
  <si>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</si>
  <si>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</si>
  <si>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</si>
  <si>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</si>
  <si>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</si>
  <si>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RESTAURO e/o CONSERVAZIONE</t>
  </si>
  <si>
    <t>TOTALE PELLICOLE E SUPPORTI DIGITALI</t>
  </si>
  <si>
    <t>UFFICIO STAMPA</t>
  </si>
  <si>
    <t>GRAFICA</t>
  </si>
  <si>
    <r>
      <t xml:space="preserve">STAMPA </t>
    </r>
    <r>
      <rPr>
        <sz val="8"/>
        <rFont val="Arial Narrow"/>
        <family val="2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</si>
  <si>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</si>
  <si>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</si>
  <si>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</si>
  <si>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</si>
  <si>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</si>
  <si>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</si>
  <si>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</si>
  <si>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</si>
  <si>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</si>
  <si>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</si>
  <si>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</si>
  <si>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</si>
  <si>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</si>
  <si>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</si>
  <si>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</si>
  <si>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</si>
  <si>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</si>
  <si>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</si>
  <si>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</si>
  <si>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</si>
  <si>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</si>
  <si>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</si>
  <si>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</si>
  <si>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</si>
  <si>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</si>
  <si>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</si>
  <si>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</si>
  <si>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</si>
  <si>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</si>
  <si>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</si>
  <si>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</si>
  <si>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 xml:space="preserve">VITTO altro </t>
  </si>
  <si>
    <t xml:space="preserve"> (specificare)</t>
  </si>
  <si>
    <t>ALLOGGIO altro</t>
  </si>
  <si>
    <t>VIAGGIO altro</t>
  </si>
  <si>
    <t>TOTALE MISSIONI E OSPITALITA'</t>
  </si>
  <si>
    <t>AFFITTO</t>
  </si>
  <si>
    <t>POSTA</t>
  </si>
  <si>
    <t>TOTALE UFFICIO</t>
  </si>
  <si>
    <t xml:space="preserve">ATTIVITA' DI PROJECT MANAGEMENT </t>
  </si>
  <si>
    <t>RENDICONTAZIONI</t>
  </si>
  <si>
    <t xml:space="preserve">PROGETTAZIONE CULTURALE </t>
  </si>
  <si>
    <t>DIREZIONE ORGANIZZATIVA E COLLABORATORI</t>
  </si>
  <si>
    <t>ONERI PER LA FIDEIUSSIONE BANCARIA O ASSICURATIVA</t>
  </si>
  <si>
    <t>TOTALE SPESE AMMINISTRATIVE</t>
  </si>
  <si>
    <t xml:space="preserve">TOTALE USCITE </t>
  </si>
  <si>
    <t>*Nelle celle corrispondenti alla colonna "apporto in termini di servizi" devono essere indicate le eventuali sponsorizzazioni in termini di servizi da parte di soggetti pubblici e/o privati distinto dai costi.</t>
  </si>
  <si>
    <r>
      <t>sezione 4. PIANO FINANZIARIO A CONSUNTIVO - ENTRATE</t>
    </r>
    <r>
      <rPr>
        <b/>
        <sz val="14"/>
        <color indexed="10"/>
        <rFont val="Arial Narrow"/>
        <family val="2"/>
      </rPr>
      <t xml:space="preserve">* </t>
    </r>
    <r>
      <rPr>
        <b/>
        <sz val="10"/>
        <color indexed="10"/>
        <rFont val="Arial Narrow"/>
        <family val="2"/>
      </rPr>
      <t>(esclusi apporti in termini di servizi)</t>
    </r>
  </si>
  <si>
    <t>IMPORTO</t>
  </si>
  <si>
    <t>APPORTO DIRETTO / RISORSE PROPRIE (soggetto beneficiario)</t>
  </si>
  <si>
    <t>TOTALE 1</t>
  </si>
  <si>
    <t>TOTALE 2</t>
  </si>
  <si>
    <r>
      <t xml:space="preserve">CONTRIBUTI ENTI PUBBLICI </t>
    </r>
    <r>
      <rPr>
        <b/>
        <u val="single"/>
        <sz val="10"/>
        <rFont val="Arial Narrow"/>
        <family val="2"/>
      </rPr>
      <t>(escluso</t>
    </r>
    <r>
      <rPr>
        <b/>
        <sz val="10"/>
        <rFont val="Arial Narrow"/>
        <family val="2"/>
      </rPr>
      <t xml:space="preserve"> APQ Sensi Contemporanei Cinema)</t>
    </r>
  </si>
  <si>
    <t>(specificare Ente)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</si>
  <si>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</si>
  <si>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</si>
  <si>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</si>
  <si>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</si>
  <si>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</si>
  <si>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</si>
  <si>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</si>
  <si>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</si>
  <si>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</si>
  <si>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r>
      <t xml:space="preserve">   sezione 5. RIEPILOGO ENTRATE / USCITE</t>
    </r>
    <r>
      <rPr>
        <b/>
        <sz val="14"/>
        <color indexed="10"/>
        <rFont val="Arial Narrow"/>
        <family val="2"/>
      </rPr>
      <t>*</t>
    </r>
  </si>
  <si>
    <t>CONSUNTIVO</t>
  </si>
  <si>
    <t xml:space="preserve">TOTALE ENTRATE </t>
  </si>
  <si>
    <r>
      <t>sezione 6. RIEPILOGO APPORTI IN TERMINI DI SERVIZI</t>
    </r>
    <r>
      <rPr>
        <b/>
        <sz val="14"/>
        <color indexed="10"/>
        <rFont val="Arial Narrow"/>
        <family val="2"/>
      </rPr>
      <t>*</t>
    </r>
  </si>
  <si>
    <t>6.1 PARTECIP. DI ENTI PUBBLICI in termini di servizi</t>
  </si>
  <si>
    <t xml:space="preserve"> SERVIZIO OFFERTO</t>
  </si>
  <si>
    <t>VALORE DEL SERVIZIO</t>
  </si>
  <si>
    <t>(specificare: ad esempio "auditorium per 3 giorni di proiezioni")</t>
  </si>
  <si>
    <t>TOTALE 6.1</t>
  </si>
  <si>
    <t>6.2 PARTECIPAZIONE DI PRIVATI in termini di servizi</t>
  </si>
  <si>
    <t>(specificare: ad esempio "n. 2 camere per 2 notti - pernottamento con colazione per 5 persone")</t>
  </si>
  <si>
    <t>TOTALE 6.2</t>
  </si>
  <si>
    <t xml:space="preserve">TOTALE VALORE STIMATO </t>
  </si>
  <si>
    <t>sezione 7. UFFICIO STAMPA E PROFESSIONISTI OSPITATI</t>
  </si>
  <si>
    <t>NOMINATIVO RESPONSABILE UFFICIO STAMPA</t>
  </si>
  <si>
    <t>Nome Cognome</t>
  </si>
  <si>
    <t>E-mail</t>
  </si>
  <si>
    <t>Tel.</t>
  </si>
  <si>
    <t>ELENCO NOMINATIVI DEI GIORNALISTI</t>
  </si>
  <si>
    <t>Testata</t>
  </si>
  <si>
    <t>ELENCO NOMINATIVI OPINION LEADER, TESTIMONIAL, DELEGAZIONE ARTISTICA E OPERATORI DEL SETTORE</t>
  </si>
  <si>
    <t xml:space="preserve">in qualità di </t>
  </si>
  <si>
    <t>sezione 8. COINVOLGIMENTO IMPRESE, SOGGETTI NON PROFIT ED ISTITUZIONI LOCALI LUCANE</t>
  </si>
  <si>
    <t>7.1DENOMINAZIONE SOGGETTO COINVOLTO</t>
  </si>
  <si>
    <t xml:space="preserve"> TIPOLOGIA COLLABORAZIONE</t>
  </si>
  <si>
    <t>SEDE OPERATIVA</t>
  </si>
  <si>
    <t>(specificare Soggetto)</t>
  </si>
  <si>
    <t>(specificare: ad esempio "collaborazione nella realizzazione di……")</t>
  </si>
  <si>
    <t>(Specificare il comune )</t>
  </si>
  <si>
    <t>sezione 8. OCCUPAZIONE</t>
  </si>
  <si>
    <t xml:space="preserve">     8.1 Elenco dei professionisti coinvolti nella realizzazione della Manifestazione (esclusi volontari)</t>
  </si>
  <si>
    <t>COGNOME E NOME</t>
  </si>
  <si>
    <r>
      <t xml:space="preserve">RUOLO/I </t>
    </r>
    <r>
      <rPr>
        <sz val="10"/>
        <rFont val="Arial Narrow"/>
        <family val="2"/>
      </rPr>
      <t>(riportare il ruolo indicato nella sezione 3 della presente Relazione)</t>
    </r>
  </si>
  <si>
    <t>COMUNE DI RESIDENZA</t>
  </si>
  <si>
    <t>REGIONE DI RESIDENZA</t>
  </si>
  <si>
    <t>ETA'</t>
  </si>
  <si>
    <t xml:space="preserve">     8.2 Elenco dei volontari coinvolti nella realizzazione della Manifestazione</t>
  </si>
  <si>
    <t>RUOLO/I</t>
  </si>
  <si>
    <t xml:space="preserve">  sezione 10. IMPATTO COMUNICATIVO / MEDIATICO</t>
  </si>
  <si>
    <t>TESTATA (denominazione) - agenzie e quotidiani, periodici – settimanali e mensili –, radio, tv, testate web</t>
  </si>
  <si>
    <t>INDICARE SE ARTICOLO CARTACEO, TESTATA WEB, RADIO, TV, ALTRO</t>
  </si>
  <si>
    <t>AMBITO (specificare se locale, regionale, nazionale o internazione)</t>
  </si>
  <si>
    <t>GIORNALISTA OSPITE DEL FESTIVAL (indicare Si o NO)</t>
  </si>
  <si>
    <t xml:space="preserve">DATA USCITA </t>
  </si>
  <si>
    <t>COLLOCAZIONE/PLACEMENT</t>
  </si>
  <si>
    <t>PREMINENZA (citazione o contenuto dedicato)</t>
  </si>
  <si>
    <t>PRESENTI FOTOGRAFIE/INFOGRAFICHE/VIDEO (si/no)</t>
  </si>
  <si>
    <t>TONO (negativo, neutrale, positivo)</t>
  </si>
  <si>
    <r>
      <t xml:space="preserve">numero </t>
    </r>
    <r>
      <rPr>
        <u val="single"/>
        <sz val="10"/>
        <rFont val="Arial Narrow"/>
        <family val="2"/>
      </rPr>
      <t>totale</t>
    </r>
    <r>
      <rPr>
        <sz val="10"/>
        <rFont val="Arial Narrow"/>
        <family val="2"/>
      </rPr>
      <t xml:space="preserve"> audiovisivi presentati</t>
    </r>
  </si>
  <si>
    <t>sono stati assegnati premi? (Si/No)</t>
  </si>
  <si>
    <t>COMUNE IN CUI SI E' SVOLTO IL FESTIVAL</t>
  </si>
  <si>
    <t>NUMERO BIGLIETTI</t>
  </si>
  <si>
    <t>ENTRATE DA BIGLIETTI</t>
  </si>
  <si>
    <r>
      <t>in relazione alla</t>
    </r>
    <r>
      <rPr>
        <b/>
        <sz val="11"/>
        <rFont val="Arial Narrow"/>
        <family val="2"/>
      </rPr>
      <t xml:space="preserve"> manifestazione oggetto di contributo:</t>
    </r>
  </si>
  <si>
    <t>CONTRIBUTO APQ SENSI CONTEMPORANEI CINEMA</t>
  </si>
  <si>
    <t xml:space="preserve">DIFFERENZA </t>
  </si>
  <si>
    <r>
      <t xml:space="preserve">I campi da compilare sono quelli di color bianco; il presente Allegato (comprensivo delle sezioni presenti nel foglio "Dati") deve essere consegnato sia in </t>
    </r>
    <r>
      <rPr>
        <u val="single"/>
        <sz val="16"/>
        <color indexed="10"/>
        <rFont val="Times New Roman"/>
        <family val="1"/>
      </rPr>
      <t>formato elettronico (excel)</t>
    </r>
    <r>
      <rPr>
        <sz val="16"/>
        <color indexed="10"/>
        <rFont val="Times New Roman"/>
        <family val="1"/>
      </rPr>
      <t xml:space="preserve">, che in PDF. La copia in PDF deve essere firmata. </t>
    </r>
  </si>
  <si>
    <t>NOTA 1: SPESE AMMISSIBILI - RIF. ARTICOLO  5.b) DEL BANDO</t>
  </si>
  <si>
    <t>che tutti i documenti giustificativi relativi alle spese ammissibili al rimborso, inseriti nella  rendicontazione presentata alla Regione Basilicata, non sono stati e non saranno utilizzati come giustificatividi di spesa  a fronte di contributi ottenuti da altri Enti.</t>
  </si>
  <si>
    <r>
      <t xml:space="preserve">Allegato F
</t>
    </r>
    <r>
      <rPr>
        <b/>
        <sz val="26"/>
        <rFont val="Times New Roman"/>
        <family val="1"/>
      </rPr>
      <t>Rendicontazione Festival e Rassegne</t>
    </r>
  </si>
  <si>
    <r>
      <t xml:space="preserve">Allegato E
</t>
    </r>
    <r>
      <rPr>
        <b/>
        <sz val="26"/>
        <rFont val="Times New Roman"/>
        <family val="1"/>
      </rPr>
      <t>Rendicontazione Festival e Rassegne</t>
    </r>
  </si>
  <si>
    <t xml:space="preserve">periodo di svolgimento  - dal </t>
  </si>
  <si>
    <t>Sezione 3_Piano finanziario a consuntivo (uscite)</t>
  </si>
  <si>
    <t>Sezione 2_Utenti del Festival/Rassegna</t>
  </si>
  <si>
    <t>SIAE E DIRITTI LIBERATORIE IN GENERE</t>
  </si>
  <si>
    <r>
      <t xml:space="preserve">Allegato C
</t>
    </r>
    <r>
      <rPr>
        <b/>
        <sz val="26"/>
        <rFont val="Times New Roman"/>
        <family val="1"/>
      </rPr>
      <t>Rendicontazione Festival e Rassegne</t>
    </r>
  </si>
  <si>
    <t>MODULI PER LA RENDICONTAZIONE DEL CONTRIBUTO FINANZIARIO
nell’ambito del Programma Sensi Contemporanei CINEMA
2020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</si>
</sst>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&quot;€ &quot;* #,##0.00_-;&quot;-€ &quot;* #,##0.00_-;_-&quot;€ &quot;* \-??_-;_-@_-"/>
    <numFmt numFmtId="171" formatCode="[$-410]dddd\ d\ mmmm\ yy"/>
    <numFmt numFmtId="172" formatCode="_-* #,##0.00_-;\-* #,##0.00_-;_-* \-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&quot;€ &quot;#,##0.00"/>
    <numFmt numFmtId="178" formatCode="0.0%"/>
    <numFmt numFmtId="179" formatCode="[$-410]d\ mmmm\ yyyy;@"/>
    <numFmt numFmtId="180" formatCode="#,##0_ ;\-#,##0\ 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22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i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i/>
      <sz val="7"/>
      <name val="Arial Narrow"/>
      <family val="2"/>
    </font>
    <font>
      <sz val="11"/>
      <name val="Calibri"/>
      <family val="2"/>
    </font>
    <font>
      <i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u val="single"/>
      <sz val="10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12"/>
      <color indexed="10"/>
      <name val="Arial Narrow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 Narrow"/>
      <family val="2"/>
    </font>
    <font>
      <i/>
      <sz val="8"/>
      <color indexed="10"/>
      <name val="Arial Narrow"/>
      <family val="2"/>
    </font>
    <font>
      <b/>
      <sz val="18"/>
      <name val="Calibri"/>
      <family val="2"/>
    </font>
    <font>
      <b/>
      <sz val="10"/>
      <color rgb="FFFF0000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 Narrow"/>
      <family val="2"/>
    </font>
    <font>
      <i/>
      <sz val="8"/>
      <color rgb="FFFF0000"/>
      <name val="Arial Narrow"/>
      <family val="2"/>
    </font>
    <font>
      <sz val="16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E9F3"/>
        <bgColor indexed="64"/>
      </patternFill>
    </fill>
    <fill>
      <patternFill patternType="solid">
        <fgColor rgb="FFAFE9F3"/>
        <bgColor indexed="64"/>
      </patternFill>
    </fill>
    <fill>
      <patternFill patternType="solid">
        <fgColor rgb="FFAFE9F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medium"/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7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8" fillId="24" borderId="0" xfId="0" applyFont="1" applyFill="1" applyAlignment="1" applyProtection="1">
      <alignment/>
      <protection hidden="1"/>
    </xf>
    <xf numFmtId="0" fontId="25" fillId="24" borderId="0" xfId="0" applyFont="1" applyFill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2" fillId="24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5" fillId="24" borderId="0" xfId="0" applyFont="1" applyFill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74" fillId="25" borderId="0" xfId="0" applyFont="1" applyFill="1" applyAlignment="1" applyProtection="1">
      <alignment/>
      <protection hidden="1"/>
    </xf>
    <xf numFmtId="0" fontId="18" fillId="25" borderId="0" xfId="0" applyFont="1" applyFill="1" applyAlignment="1" applyProtection="1">
      <alignment/>
      <protection hidden="1"/>
    </xf>
    <xf numFmtId="0" fontId="75" fillId="24" borderId="0" xfId="0" applyFont="1" applyFill="1" applyAlignment="1" applyProtection="1">
      <alignment vertical="center"/>
      <protection hidden="1"/>
    </xf>
    <xf numFmtId="0" fontId="30" fillId="24" borderId="0" xfId="0" applyFont="1" applyFill="1" applyAlignment="1" applyProtection="1">
      <alignment horizontal="center" vertical="center"/>
      <protection hidden="1"/>
    </xf>
    <xf numFmtId="0" fontId="28" fillId="26" borderId="0" xfId="0" applyFont="1" applyFill="1" applyBorder="1" applyAlignment="1" applyProtection="1">
      <alignment horizontal="left" vertical="center"/>
      <protection hidden="1"/>
    </xf>
    <xf numFmtId="0" fontId="28" fillId="26" borderId="0" xfId="0" applyFont="1" applyFill="1" applyBorder="1" applyAlignment="1" applyProtection="1">
      <alignment horizontal="right" vertical="center"/>
      <protection hidden="1"/>
    </xf>
    <xf numFmtId="0" fontId="29" fillId="26" borderId="0" xfId="0" applyFont="1" applyFill="1" applyBorder="1" applyAlignment="1" applyProtection="1">
      <alignment horizontal="right" vertical="center"/>
      <protection hidden="1"/>
    </xf>
    <xf numFmtId="172" fontId="31" fillId="26" borderId="0" xfId="0" applyNumberFormat="1" applyFont="1" applyFill="1" applyBorder="1" applyAlignment="1" applyProtection="1">
      <alignment horizontal="center" vertical="center" wrapText="1"/>
      <protection hidden="1"/>
    </xf>
    <xf numFmtId="172" fontId="18" fillId="26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24" borderId="10" xfId="0" applyFont="1" applyFill="1" applyBorder="1" applyAlignment="1" applyProtection="1">
      <alignment horizontal="right" vertical="center"/>
      <protection hidden="1"/>
    </xf>
    <xf numFmtId="0" fontId="32" fillId="26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24" borderId="0" xfId="0" applyFont="1" applyFill="1" applyAlignment="1" applyProtection="1">
      <alignment/>
      <protection hidden="1" locked="0"/>
    </xf>
    <xf numFmtId="0" fontId="18" fillId="0" borderId="0" xfId="0" applyFont="1" applyAlignment="1" applyProtection="1">
      <alignment/>
      <protection hidden="1" locked="0"/>
    </xf>
    <xf numFmtId="0" fontId="76" fillId="24" borderId="0" xfId="0" applyFont="1" applyFill="1" applyAlignment="1" applyProtection="1">
      <alignment/>
      <protection hidden="1" locked="0"/>
    </xf>
    <xf numFmtId="0" fontId="76" fillId="0" borderId="0" xfId="0" applyFont="1" applyAlignment="1" applyProtection="1">
      <alignment/>
      <protection hidden="1" locked="0"/>
    </xf>
    <xf numFmtId="0" fontId="22" fillId="24" borderId="0" xfId="0" applyFont="1" applyFill="1" applyAlignment="1" applyProtection="1">
      <alignment vertical="center"/>
      <protection hidden="1" locked="0"/>
    </xf>
    <xf numFmtId="0" fontId="22" fillId="0" borderId="0" xfId="0" applyFont="1" applyAlignment="1" applyProtection="1">
      <alignment vertical="center"/>
      <protection hidden="1" locked="0"/>
    </xf>
    <xf numFmtId="0" fontId="22" fillId="27" borderId="0" xfId="0" applyFont="1" applyFill="1" applyAlignment="1" applyProtection="1">
      <alignment vertical="center"/>
      <protection hidden="1" locked="0"/>
    </xf>
    <xf numFmtId="0" fontId="75" fillId="24" borderId="0" xfId="0" applyFont="1" applyFill="1" applyAlignment="1" applyProtection="1">
      <alignment vertical="center"/>
      <protection hidden="1" locked="0"/>
    </xf>
    <xf numFmtId="0" fontId="74" fillId="25" borderId="0" xfId="0" applyFont="1" applyFill="1" applyAlignment="1" applyProtection="1">
      <alignment/>
      <protection hidden="1" locked="0"/>
    </xf>
    <xf numFmtId="0" fontId="18" fillId="25" borderId="0" xfId="0" applyFont="1" applyFill="1" applyAlignment="1" applyProtection="1">
      <alignment/>
      <protection hidden="1" locked="0"/>
    </xf>
    <xf numFmtId="0" fontId="25" fillId="24" borderId="0" xfId="0" applyFont="1" applyFill="1" applyAlignment="1" applyProtection="1">
      <alignment vertical="center"/>
      <protection hidden="1" locked="0"/>
    </xf>
    <xf numFmtId="0" fontId="22" fillId="24" borderId="0" xfId="0" applyFont="1" applyFill="1" applyAlignment="1" applyProtection="1">
      <alignment/>
      <protection hidden="1" locked="0"/>
    </xf>
    <xf numFmtId="0" fontId="22" fillId="0" borderId="0" xfId="0" applyFont="1" applyAlignment="1" applyProtection="1">
      <alignment/>
      <protection hidden="1" locked="0"/>
    </xf>
    <xf numFmtId="0" fontId="25" fillId="24" borderId="0" xfId="0" applyFont="1" applyFill="1" applyAlignment="1" applyProtection="1">
      <alignment/>
      <protection hidden="1" locked="0"/>
    </xf>
    <xf numFmtId="0" fontId="25" fillId="0" borderId="0" xfId="0" applyFont="1" applyAlignment="1" applyProtection="1">
      <alignment vertical="center"/>
      <protection hidden="1" locked="0"/>
    </xf>
    <xf numFmtId="0" fontId="28" fillId="28" borderId="0" xfId="0" applyFont="1" applyFill="1" applyBorder="1" applyAlignment="1" applyProtection="1">
      <alignment horizontal="left" vertical="center"/>
      <protection hidden="1"/>
    </xf>
    <xf numFmtId="0" fontId="28" fillId="28" borderId="0" xfId="0" applyFont="1" applyFill="1" applyBorder="1" applyAlignment="1" applyProtection="1">
      <alignment horizontal="right" vertical="center"/>
      <protection hidden="1"/>
    </xf>
    <xf numFmtId="0" fontId="29" fillId="28" borderId="0" xfId="0" applyFont="1" applyFill="1" applyBorder="1" applyAlignment="1" applyProtection="1">
      <alignment horizontal="right" vertical="center"/>
      <protection hidden="1"/>
    </xf>
    <xf numFmtId="0" fontId="0" fillId="29" borderId="0" xfId="0" applyFill="1" applyBorder="1" applyAlignment="1">
      <alignment/>
    </xf>
    <xf numFmtId="172" fontId="31" fillId="28" borderId="0" xfId="0" applyNumberFormat="1" applyFont="1" applyFill="1" applyBorder="1" applyAlignment="1" applyProtection="1">
      <alignment horizontal="center" vertical="center" wrapText="1"/>
      <protection hidden="1"/>
    </xf>
    <xf numFmtId="172" fontId="18" fillId="28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right" vertical="center"/>
      <protection hidden="1"/>
    </xf>
    <xf numFmtId="0" fontId="32" fillId="28" borderId="0" xfId="0" applyFont="1" applyFill="1" applyBorder="1" applyAlignment="1" applyProtection="1">
      <alignment horizontal="left" vertical="center"/>
      <protection hidden="1"/>
    </xf>
    <xf numFmtId="0" fontId="31" fillId="30" borderId="10" xfId="0" applyFont="1" applyFill="1" applyBorder="1" applyAlignment="1" applyProtection="1">
      <alignment horizontal="center"/>
      <protection hidden="1"/>
    </xf>
    <xf numFmtId="0" fontId="28" fillId="31" borderId="10" xfId="0" applyFont="1" applyFill="1" applyBorder="1" applyAlignment="1" applyProtection="1">
      <alignment horizontal="right" vertical="center"/>
      <protection hidden="1"/>
    </xf>
    <xf numFmtId="0" fontId="36" fillId="29" borderId="0" xfId="0" applyFont="1" applyFill="1" applyBorder="1" applyAlignment="1">
      <alignment horizontal="left"/>
    </xf>
    <xf numFmtId="0" fontId="65" fillId="29" borderId="0" xfId="0" applyFont="1" applyFill="1" applyBorder="1" applyAlignment="1">
      <alignment horizontal="right" vertical="center" wrapText="1"/>
    </xf>
    <xf numFmtId="0" fontId="0" fillId="29" borderId="0" xfId="0" applyFont="1" applyFill="1" applyAlignment="1">
      <alignment/>
    </xf>
    <xf numFmtId="0" fontId="65" fillId="29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29" borderId="0" xfId="0" applyFill="1" applyBorder="1" applyAlignment="1">
      <alignment horizontal="center"/>
    </xf>
    <xf numFmtId="0" fontId="37" fillId="32" borderId="12" xfId="0" applyFont="1" applyFill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0" fontId="37" fillId="32" borderId="13" xfId="0" applyFont="1" applyFill="1" applyBorder="1" applyAlignment="1">
      <alignment vertical="center" wrapText="1"/>
    </xf>
    <xf numFmtId="14" fontId="37" fillId="32" borderId="13" xfId="0" applyNumberFormat="1" applyFont="1" applyFill="1" applyBorder="1" applyAlignment="1">
      <alignment vertical="center" wrapText="1"/>
    </xf>
    <xf numFmtId="0" fontId="37" fillId="32" borderId="13" xfId="0" applyFont="1" applyFill="1" applyBorder="1" applyAlignment="1">
      <alignment vertical="center"/>
    </xf>
    <xf numFmtId="0" fontId="37" fillId="32" borderId="14" xfId="0" applyFont="1" applyFill="1" applyBorder="1" applyAlignment="1">
      <alignment vertical="center" wrapText="1"/>
    </xf>
    <xf numFmtId="0" fontId="0" fillId="29" borderId="15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 applyProtection="1">
      <alignment/>
      <protection locked="0"/>
    </xf>
    <xf numFmtId="14" fontId="0" fillId="25" borderId="10" xfId="0" applyNumberFormat="1" applyFill="1" applyBorder="1" applyAlignment="1" applyProtection="1">
      <alignment/>
      <protection locked="0"/>
    </xf>
    <xf numFmtId="177" fontId="0" fillId="25" borderId="10" xfId="0" applyNumberFormat="1" applyFont="1" applyFill="1" applyBorder="1" applyAlignment="1" applyProtection="1">
      <alignment/>
      <protection locked="0"/>
    </xf>
    <xf numFmtId="177" fontId="0" fillId="25" borderId="10" xfId="0" applyNumberFormat="1" applyFill="1" applyBorder="1" applyAlignment="1" applyProtection="1">
      <alignment/>
      <protection locked="0"/>
    </xf>
    <xf numFmtId="177" fontId="0" fillId="25" borderId="16" xfId="0" applyNumberFormat="1" applyFont="1" applyFill="1" applyBorder="1" applyAlignment="1" applyProtection="1">
      <alignment/>
      <protection locked="0"/>
    </xf>
    <xf numFmtId="0" fontId="0" fillId="25" borderId="15" xfId="0" applyFill="1" applyBorder="1" applyAlignment="1">
      <alignment horizontal="center" wrapText="1"/>
    </xf>
    <xf numFmtId="0" fontId="39" fillId="33" borderId="17" xfId="0" applyFont="1" applyFill="1" applyBorder="1" applyAlignment="1">
      <alignment horizontal="right" vertical="center"/>
    </xf>
    <xf numFmtId="177" fontId="39" fillId="33" borderId="18" xfId="0" applyNumberFormat="1" applyFont="1" applyFill="1" applyBorder="1" applyAlignment="1" applyProtection="1">
      <alignment vertical="center"/>
      <protection/>
    </xf>
    <xf numFmtId="177" fontId="39" fillId="33" borderId="19" xfId="0" applyNumberFormat="1" applyFont="1" applyFill="1" applyBorder="1" applyAlignment="1" applyProtection="1">
      <alignment vertical="center"/>
      <protection/>
    </xf>
    <xf numFmtId="0" fontId="0" fillId="29" borderId="0" xfId="0" applyFill="1" applyAlignment="1">
      <alignment/>
    </xf>
    <xf numFmtId="0" fontId="41" fillId="34" borderId="20" xfId="0" applyFont="1" applyFill="1" applyBorder="1" applyAlignment="1">
      <alignment horizontal="right" vertical="center"/>
    </xf>
    <xf numFmtId="177" fontId="41" fillId="16" borderId="20" xfId="0" applyNumberFormat="1" applyFont="1" applyFill="1" applyBorder="1" applyAlignment="1" applyProtection="1">
      <alignment horizontal="right" vertical="center"/>
      <protection/>
    </xf>
    <xf numFmtId="177" fontId="41" fillId="16" borderId="21" xfId="0" applyNumberFormat="1" applyFont="1" applyFill="1" applyBorder="1" applyAlignment="1" applyProtection="1">
      <alignment horizontal="right" vertical="center"/>
      <protection/>
    </xf>
    <xf numFmtId="0" fontId="66" fillId="29" borderId="0" xfId="0" applyFont="1" applyFill="1" applyAlignment="1">
      <alignment vertical="top"/>
    </xf>
    <xf numFmtId="0" fontId="66" fillId="29" borderId="0" xfId="0" applyFont="1" applyFill="1" applyAlignment="1">
      <alignment horizontal="right" vertical="top"/>
    </xf>
    <xf numFmtId="0" fontId="67" fillId="29" borderId="0" xfId="0" applyFont="1" applyFill="1" applyAlignment="1">
      <alignment vertical="top"/>
    </xf>
    <xf numFmtId="0" fontId="68" fillId="29" borderId="0" xfId="0" applyFont="1" applyFill="1" applyAlignment="1">
      <alignment/>
    </xf>
    <xf numFmtId="0" fontId="68" fillId="29" borderId="0" xfId="0" applyFont="1" applyFill="1" applyBorder="1" applyAlignment="1">
      <alignment horizontal="left" wrapText="1"/>
    </xf>
    <xf numFmtId="0" fontId="67" fillId="29" borderId="22" xfId="0" applyFont="1" applyFill="1" applyBorder="1" applyAlignment="1">
      <alignment vertical="top"/>
    </xf>
    <xf numFmtId="0" fontId="67" fillId="0" borderId="23" xfId="0" applyFont="1" applyFill="1" applyBorder="1" applyAlignment="1">
      <alignment horizontal="center" vertical="center"/>
    </xf>
    <xf numFmtId="0" fontId="67" fillId="29" borderId="0" xfId="0" applyFont="1" applyFill="1" applyAlignment="1">
      <alignment horizontal="left" vertical="top"/>
    </xf>
    <xf numFmtId="0" fontId="67" fillId="0" borderId="11" xfId="0" applyFont="1" applyFill="1" applyBorder="1" applyAlignment="1">
      <alignment horizontal="center" vertical="center"/>
    </xf>
    <xf numFmtId="0" fontId="67" fillId="29" borderId="24" xfId="0" applyFont="1" applyFill="1" applyBorder="1" applyAlignment="1">
      <alignment horizontal="left" vertical="center"/>
    </xf>
    <xf numFmtId="0" fontId="67" fillId="29" borderId="0" xfId="0" applyFont="1" applyFill="1" applyAlignment="1">
      <alignment horizontal="left" vertical="center"/>
    </xf>
    <xf numFmtId="0" fontId="24" fillId="29" borderId="0" xfId="0" applyFont="1" applyFill="1" applyAlignment="1" applyProtection="1">
      <alignment horizontal="left" vertical="top"/>
      <protection hidden="1"/>
    </xf>
    <xf numFmtId="0" fontId="18" fillId="29" borderId="0" xfId="0" applyFont="1" applyFill="1" applyAlignment="1" applyProtection="1">
      <alignment/>
      <protection hidden="1"/>
    </xf>
    <xf numFmtId="0" fontId="27" fillId="29" borderId="0" xfId="0" applyFont="1" applyFill="1" applyAlignment="1" applyProtection="1">
      <alignment horizontal="left" vertical="top"/>
      <protection hidden="1"/>
    </xf>
    <xf numFmtId="0" fontId="27" fillId="29" borderId="0" xfId="0" applyFont="1" applyFill="1" applyAlignment="1" applyProtection="1">
      <alignment horizontal="right"/>
      <protection hidden="1"/>
    </xf>
    <xf numFmtId="0" fontId="24" fillId="29" borderId="0" xfId="0" applyFont="1" applyFill="1" applyBorder="1" applyAlignment="1" applyProtection="1">
      <alignment horizontal="left" vertical="top"/>
      <protection hidden="1"/>
    </xf>
    <xf numFmtId="0" fontId="77" fillId="29" borderId="0" xfId="0" applyFont="1" applyFill="1" applyAlignment="1">
      <alignment/>
    </xf>
    <xf numFmtId="0" fontId="78" fillId="29" borderId="0" xfId="0" applyFont="1" applyFill="1" applyBorder="1" applyAlignment="1">
      <alignment horizontal="left" wrapText="1"/>
    </xf>
    <xf numFmtId="0" fontId="22" fillId="24" borderId="0" xfId="0" applyFont="1" applyFill="1" applyBorder="1" applyAlignment="1" applyProtection="1">
      <alignment/>
      <protection hidden="1"/>
    </xf>
    <xf numFmtId="0" fontId="22" fillId="24" borderId="0" xfId="0" applyFont="1" applyFill="1" applyBorder="1" applyAlignment="1" applyProtection="1">
      <alignment vertical="top"/>
      <protection hidden="1"/>
    </xf>
    <xf numFmtId="0" fontId="22" fillId="24" borderId="0" xfId="0" applyFont="1" applyFill="1" applyBorder="1" applyAlignment="1" applyProtection="1">
      <alignment wrapText="1"/>
      <protection hidden="1"/>
    </xf>
    <xf numFmtId="0" fontId="19" fillId="24" borderId="0" xfId="0" applyFont="1" applyFill="1" applyBorder="1" applyAlignment="1" applyProtection="1">
      <alignment wrapText="1"/>
      <protection hidden="1"/>
    </xf>
    <xf numFmtId="0" fontId="21" fillId="24" borderId="0" xfId="0" applyFont="1" applyFill="1" applyBorder="1" applyAlignment="1" applyProtection="1">
      <alignment vertical="center" wrapText="1"/>
      <protection hidden="1"/>
    </xf>
    <xf numFmtId="0" fontId="0" fillId="32" borderId="13" xfId="0" applyFont="1" applyFill="1" applyBorder="1" applyAlignment="1">
      <alignment vertical="center" wrapText="1"/>
    </xf>
    <xf numFmtId="14" fontId="0" fillId="32" borderId="13" xfId="0" applyNumberFormat="1" applyFont="1" applyFill="1" applyBorder="1" applyAlignment="1">
      <alignment vertical="center" wrapText="1"/>
    </xf>
    <xf numFmtId="0" fontId="0" fillId="32" borderId="14" xfId="0" applyFont="1" applyFill="1" applyBorder="1" applyAlignment="1">
      <alignment vertical="center" wrapText="1"/>
    </xf>
    <xf numFmtId="0" fontId="26" fillId="32" borderId="12" xfId="0" applyFont="1" applyFill="1" applyBorder="1" applyAlignment="1">
      <alignment vertical="center" wrapText="1"/>
    </xf>
    <xf numFmtId="0" fontId="42" fillId="32" borderId="13" xfId="0" applyFont="1" applyFill="1" applyBorder="1" applyAlignment="1">
      <alignment vertical="center" wrapText="1"/>
    </xf>
    <xf numFmtId="0" fontId="42" fillId="25" borderId="15" xfId="0" applyFont="1" applyFill="1" applyBorder="1" applyAlignment="1">
      <alignment horizontal="center" wrapText="1"/>
    </xf>
    <xf numFmtId="0" fontId="26" fillId="25" borderId="15" xfId="0" applyFont="1" applyFill="1" applyBorder="1" applyAlignment="1">
      <alignment horizontal="center" wrapText="1"/>
    </xf>
    <xf numFmtId="0" fontId="41" fillId="34" borderId="23" xfId="0" applyFont="1" applyFill="1" applyBorder="1" applyAlignment="1">
      <alignment horizontal="right" vertical="center" wrapText="1"/>
    </xf>
    <xf numFmtId="177" fontId="41" fillId="16" borderId="23" xfId="0" applyNumberFormat="1" applyFont="1" applyFill="1" applyBorder="1" applyAlignment="1" applyProtection="1">
      <alignment horizontal="right" vertical="center" wrapText="1"/>
      <protection/>
    </xf>
    <xf numFmtId="0" fontId="18" fillId="24" borderId="0" xfId="0" applyFont="1" applyFill="1" applyAlignment="1" applyProtection="1">
      <alignment wrapText="1"/>
      <protection hidden="1" locked="0"/>
    </xf>
    <xf numFmtId="0" fontId="18" fillId="0" borderId="0" xfId="0" applyFont="1" applyAlignment="1" applyProtection="1">
      <alignment wrapText="1"/>
      <protection hidden="1" locked="0"/>
    </xf>
    <xf numFmtId="0" fontId="41" fillId="34" borderId="11" xfId="0" applyFont="1" applyFill="1" applyBorder="1" applyAlignment="1">
      <alignment horizontal="right" vertical="center" wrapText="1"/>
    </xf>
    <xf numFmtId="177" fontId="41" fillId="16" borderId="11" xfId="0" applyNumberFormat="1" applyFont="1" applyFill="1" applyBorder="1" applyAlignment="1" applyProtection="1">
      <alignment horizontal="right" vertical="center" wrapText="1"/>
      <protection/>
    </xf>
    <xf numFmtId="177" fontId="41" fillId="16" borderId="25" xfId="0" applyNumberFormat="1" applyFont="1" applyFill="1" applyBorder="1" applyAlignment="1" applyProtection="1">
      <alignment horizontal="right" vertical="center" wrapText="1"/>
      <protection/>
    </xf>
    <xf numFmtId="0" fontId="18" fillId="24" borderId="0" xfId="0" applyFont="1" applyFill="1" applyAlignment="1" applyProtection="1">
      <alignment wrapText="1"/>
      <protection hidden="1"/>
    </xf>
    <xf numFmtId="0" fontId="18" fillId="0" borderId="0" xfId="0" applyFont="1" applyAlignment="1" applyProtection="1">
      <alignment wrapText="1"/>
      <protection hidden="1"/>
    </xf>
    <xf numFmtId="0" fontId="41" fillId="34" borderId="20" xfId="0" applyFont="1" applyFill="1" applyBorder="1" applyAlignment="1">
      <alignment horizontal="right" vertical="center" wrapText="1"/>
    </xf>
    <xf numFmtId="177" fontId="41" fillId="16" borderId="20" xfId="0" applyNumberFormat="1" applyFont="1" applyFill="1" applyBorder="1" applyAlignment="1" applyProtection="1">
      <alignment horizontal="right" vertical="center" wrapText="1"/>
      <protection/>
    </xf>
    <xf numFmtId="177" fontId="41" fillId="16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wrapText="1"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4" fillId="29" borderId="0" xfId="0" applyFont="1" applyFill="1" applyAlignment="1" applyProtection="1">
      <alignment horizontal="center" vertical="center"/>
      <protection hidden="1"/>
    </xf>
    <xf numFmtId="0" fontId="24" fillId="29" borderId="0" xfId="0" applyFont="1" applyFill="1" applyAlignment="1" applyProtection="1">
      <alignment horizontal="justify" vertical="justify" wrapText="1"/>
      <protection hidden="1"/>
    </xf>
    <xf numFmtId="0" fontId="22" fillId="29" borderId="0" xfId="0" applyFont="1" applyFill="1" applyAlignment="1" applyProtection="1">
      <alignment horizontal="left" vertical="justify" wrapText="1"/>
      <protection hidden="1"/>
    </xf>
    <xf numFmtId="0" fontId="24" fillId="29" borderId="0" xfId="0" applyFont="1" applyFill="1" applyAlignment="1" applyProtection="1">
      <alignment horizontal="left" vertical="justify" wrapText="1"/>
      <protection hidden="1"/>
    </xf>
    <xf numFmtId="0" fontId="27" fillId="29" borderId="0" xfId="0" applyFont="1" applyFill="1" applyAlignment="1" applyProtection="1">
      <alignment horizontal="left" vertical="justify" wrapText="1"/>
      <protection hidden="1"/>
    </xf>
    <xf numFmtId="0" fontId="27" fillId="29" borderId="0" xfId="0" applyFont="1" applyFill="1" applyAlignment="1" applyProtection="1">
      <alignment horizontal="center" vertical="center" wrapText="1"/>
      <protection hidden="1"/>
    </xf>
    <xf numFmtId="0" fontId="27" fillId="29" borderId="0" xfId="0" applyFont="1" applyFill="1" applyAlignment="1" applyProtection="1">
      <alignment horizontal="right" vertical="center" wrapText="1"/>
      <protection hidden="1"/>
    </xf>
    <xf numFmtId="0" fontId="27" fillId="29" borderId="0" xfId="0" applyFont="1" applyFill="1" applyAlignment="1" applyProtection="1">
      <alignment vertical="center" wrapText="1"/>
      <protection hidden="1"/>
    </xf>
    <xf numFmtId="0" fontId="22" fillId="29" borderId="0" xfId="0" applyFont="1" applyFill="1" applyAlignment="1" applyProtection="1">
      <alignment horizontal="center" vertical="center" wrapText="1"/>
      <protection hidden="1"/>
    </xf>
    <xf numFmtId="0" fontId="23" fillId="29" borderId="0" xfId="0" applyFont="1" applyFill="1" applyAlignment="1" applyProtection="1">
      <alignment horizontal="justify"/>
      <protection hidden="1"/>
    </xf>
    <xf numFmtId="0" fontId="18" fillId="29" borderId="0" xfId="0" applyFont="1" applyFill="1" applyAlignment="1" applyProtection="1">
      <alignment vertical="center" wrapText="1"/>
      <protection hidden="1"/>
    </xf>
    <xf numFmtId="0" fontId="22" fillId="29" borderId="27" xfId="0" applyFont="1" applyFill="1" applyBorder="1" applyAlignment="1" applyProtection="1">
      <alignment horizontal="left"/>
      <protection hidden="1"/>
    </xf>
    <xf numFmtId="0" fontId="22" fillId="29" borderId="0" xfId="0" applyFont="1" applyFill="1" applyAlignment="1" applyProtection="1">
      <alignment horizontal="justify"/>
      <protection hidden="1"/>
    </xf>
    <xf numFmtId="0" fontId="22" fillId="29" borderId="0" xfId="0" applyFont="1" applyFill="1" applyAlignment="1" applyProtection="1">
      <alignment vertical="center" wrapText="1"/>
      <protection hidden="1"/>
    </xf>
    <xf numFmtId="0" fontId="23" fillId="29" borderId="0" xfId="0" applyFont="1" applyFill="1" applyAlignment="1" applyProtection="1">
      <alignment horizontal="center"/>
      <protection hidden="1"/>
    </xf>
    <xf numFmtId="0" fontId="22" fillId="29" borderId="0" xfId="0" applyFont="1" applyFill="1" applyAlignment="1" applyProtection="1">
      <alignment horizontal="left"/>
      <protection hidden="1"/>
    </xf>
    <xf numFmtId="0" fontId="22" fillId="29" borderId="0" xfId="0" applyFont="1" applyFill="1" applyBorder="1" applyAlignment="1" applyProtection="1">
      <alignment horizontal="left"/>
      <protection hidden="1"/>
    </xf>
    <xf numFmtId="0" fontId="23" fillId="29" borderId="0" xfId="0" applyFont="1" applyFill="1" applyBorder="1" applyAlignment="1" applyProtection="1">
      <alignment horizontal="left"/>
      <protection hidden="1"/>
    </xf>
    <xf numFmtId="0" fontId="24" fillId="29" borderId="0" xfId="0" applyFont="1" applyFill="1" applyAlignment="1" applyProtection="1">
      <alignment horizontal="justify"/>
      <protection hidden="1"/>
    </xf>
    <xf numFmtId="0" fontId="35" fillId="24" borderId="0" xfId="0" applyFont="1" applyFill="1" applyBorder="1" applyAlignment="1" applyProtection="1">
      <alignment vertical="center" wrapText="1"/>
      <protection hidden="1"/>
    </xf>
    <xf numFmtId="0" fontId="47" fillId="26" borderId="0" xfId="0" applyFont="1" applyFill="1" applyBorder="1" applyAlignment="1" applyProtection="1">
      <alignment horizontal="left" vertical="center"/>
      <protection hidden="1"/>
    </xf>
    <xf numFmtId="0" fontId="30" fillId="26" borderId="0" xfId="0" applyFont="1" applyFill="1" applyBorder="1" applyAlignment="1" applyProtection="1">
      <alignment horizontal="right" vertical="center"/>
      <protection hidden="1"/>
    </xf>
    <xf numFmtId="0" fontId="48" fillId="26" borderId="0" xfId="0" applyFont="1" applyFill="1" applyBorder="1" applyAlignment="1" applyProtection="1">
      <alignment horizontal="left" vertical="center"/>
      <protection hidden="1"/>
    </xf>
    <xf numFmtId="0" fontId="33" fillId="26" borderId="0" xfId="0" applyFont="1" applyFill="1" applyBorder="1" applyAlignment="1" applyProtection="1">
      <alignment horizontal="left" vertical="center"/>
      <protection hidden="1"/>
    </xf>
    <xf numFmtId="0" fontId="31" fillId="35" borderId="10" xfId="0" applyFont="1" applyFill="1" applyBorder="1" applyAlignment="1" applyProtection="1">
      <alignment horizontal="center"/>
      <protection hidden="1"/>
    </xf>
    <xf numFmtId="0" fontId="28" fillId="26" borderId="10" xfId="0" applyFont="1" applyFill="1" applyBorder="1" applyAlignment="1" applyProtection="1">
      <alignment horizontal="right" vertical="center"/>
      <protection hidden="1"/>
    </xf>
    <xf numFmtId="0" fontId="27" fillId="26" borderId="0" xfId="0" applyFont="1" applyFill="1" applyBorder="1" applyAlignment="1" applyProtection="1">
      <alignment horizontal="right" vertical="center"/>
      <protection hidden="1"/>
    </xf>
    <xf numFmtId="0" fontId="22" fillId="26" borderId="28" xfId="0" applyFont="1" applyFill="1" applyBorder="1" applyAlignment="1" applyProtection="1">
      <alignment horizontal="left" vertical="top" wrapText="1"/>
      <protection hidden="1"/>
    </xf>
    <xf numFmtId="0" fontId="22" fillId="26" borderId="0" xfId="0" applyFont="1" applyFill="1" applyBorder="1" applyAlignment="1" applyProtection="1">
      <alignment horizontal="left" vertical="top" wrapText="1"/>
      <protection hidden="1"/>
    </xf>
    <xf numFmtId="0" fontId="22" fillId="26" borderId="29" xfId="0" applyFont="1" applyFill="1" applyBorder="1" applyAlignment="1" applyProtection="1">
      <alignment horizontal="left" vertical="top" wrapText="1"/>
      <protection hidden="1"/>
    </xf>
    <xf numFmtId="0" fontId="34" fillId="26" borderId="28" xfId="0" applyFont="1" applyFill="1" applyBorder="1" applyAlignment="1" applyProtection="1">
      <alignment horizontal="right" vertical="top" wrapText="1"/>
      <protection hidden="1"/>
    </xf>
    <xf numFmtId="0" fontId="34" fillId="26" borderId="0" xfId="0" applyFont="1" applyFill="1" applyBorder="1" applyAlignment="1" applyProtection="1">
      <alignment horizontal="right" vertical="top" wrapText="1"/>
      <protection hidden="1"/>
    </xf>
    <xf numFmtId="0" fontId="22" fillId="26" borderId="0" xfId="0" applyFont="1" applyFill="1" applyBorder="1" applyAlignment="1" applyProtection="1">
      <alignment horizontal="right" vertical="top" wrapText="1"/>
      <protection hidden="1"/>
    </xf>
    <xf numFmtId="0" fontId="22" fillId="26" borderId="29" xfId="0" applyFont="1" applyFill="1" applyBorder="1" applyAlignment="1" applyProtection="1">
      <alignment horizontal="right" vertical="top" wrapText="1"/>
      <protection hidden="1"/>
    </xf>
    <xf numFmtId="0" fontId="34" fillId="26" borderId="28" xfId="0" applyFont="1" applyFill="1" applyBorder="1" applyAlignment="1" applyProtection="1">
      <alignment horizontal="left" vertical="top" wrapText="1"/>
      <protection hidden="1"/>
    </xf>
    <xf numFmtId="0" fontId="34" fillId="26" borderId="0" xfId="0" applyFont="1" applyFill="1" applyBorder="1" applyAlignment="1" applyProtection="1">
      <alignment horizontal="left" vertical="top" wrapText="1"/>
      <protection hidden="1"/>
    </xf>
    <xf numFmtId="0" fontId="23" fillId="26" borderId="0" xfId="0" applyFont="1" applyFill="1" applyBorder="1" applyAlignment="1" applyProtection="1">
      <alignment horizontal="left" vertical="top" wrapText="1"/>
      <protection hidden="1"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34" fillId="26" borderId="30" xfId="0" applyFont="1" applyFill="1" applyBorder="1" applyAlignment="1" applyProtection="1">
      <alignment horizontal="center" vertical="top" wrapText="1"/>
      <protection hidden="1"/>
    </xf>
    <xf numFmtId="0" fontId="79" fillId="26" borderId="31" xfId="0" applyFont="1" applyFill="1" applyBorder="1" applyAlignment="1" applyProtection="1">
      <alignment horizontal="right" vertical="top" wrapText="1"/>
      <protection hidden="1"/>
    </xf>
    <xf numFmtId="0" fontId="50" fillId="26" borderId="0" xfId="0" applyFont="1" applyFill="1" applyBorder="1" applyAlignment="1" applyProtection="1">
      <alignment horizontal="left" vertical="center" wrapText="1"/>
      <protection hidden="1"/>
    </xf>
    <xf numFmtId="0" fontId="34" fillId="26" borderId="32" xfId="0" applyFont="1" applyFill="1" applyBorder="1" applyAlignment="1" applyProtection="1">
      <alignment horizontal="right" vertical="top" wrapText="1"/>
      <protection hidden="1"/>
    </xf>
    <xf numFmtId="49" fontId="53" fillId="26" borderId="33" xfId="0" applyNumberFormat="1" applyFont="1" applyFill="1" applyBorder="1" applyAlignment="1" applyProtection="1">
      <alignment horizontal="right" vertical="center" wrapText="1"/>
      <protection hidden="1"/>
    </xf>
    <xf numFmtId="0" fontId="33" fillId="16" borderId="10" xfId="0" applyFont="1" applyFill="1" applyBorder="1" applyAlignment="1" applyProtection="1">
      <alignment horizontal="center" vertical="center"/>
      <protection hidden="1"/>
    </xf>
    <xf numFmtId="0" fontId="33" fillId="26" borderId="0" xfId="0" applyFont="1" applyFill="1" applyBorder="1" applyAlignment="1" applyProtection="1">
      <alignment horizontal="center" vertical="center" wrapText="1"/>
      <protection hidden="1"/>
    </xf>
    <xf numFmtId="0" fontId="18" fillId="26" borderId="28" xfId="0" applyFont="1" applyFill="1" applyBorder="1" applyAlignment="1" applyProtection="1">
      <alignment horizontal="right" vertical="top" wrapText="1"/>
      <protection hidden="1"/>
    </xf>
    <xf numFmtId="0" fontId="18" fillId="26" borderId="0" xfId="0" applyFont="1" applyFill="1" applyBorder="1" applyAlignment="1" applyProtection="1">
      <alignment horizontal="right" vertical="top" wrapText="1"/>
      <protection hidden="1"/>
    </xf>
    <xf numFmtId="0" fontId="27" fillId="26" borderId="28" xfId="0" applyFont="1" applyFill="1" applyBorder="1" applyAlignment="1" applyProtection="1">
      <alignment horizontal="right" vertical="top" wrapText="1"/>
      <protection hidden="1"/>
    </xf>
    <xf numFmtId="0" fontId="27" fillId="26" borderId="0" xfId="0" applyFont="1" applyFill="1" applyBorder="1" applyAlignment="1" applyProtection="1">
      <alignment horizontal="right" vertical="top" wrapText="1"/>
      <protection hidden="1"/>
    </xf>
    <xf numFmtId="0" fontId="27" fillId="26" borderId="29" xfId="0" applyFont="1" applyFill="1" applyBorder="1" applyAlignment="1" applyProtection="1">
      <alignment horizontal="right" vertical="top" wrapText="1"/>
      <protection hidden="1"/>
    </xf>
    <xf numFmtId="0" fontId="24" fillId="26" borderId="28" xfId="0" applyFont="1" applyFill="1" applyBorder="1" applyAlignment="1" applyProtection="1">
      <alignment horizontal="justify"/>
      <protection hidden="1"/>
    </xf>
    <xf numFmtId="0" fontId="18" fillId="26" borderId="0" xfId="0" applyFont="1" applyFill="1" applyBorder="1" applyAlignment="1" applyProtection="1">
      <alignment/>
      <protection hidden="1"/>
    </xf>
    <xf numFmtId="0" fontId="18" fillId="26" borderId="29" xfId="0" applyFont="1" applyFill="1" applyBorder="1" applyAlignment="1" applyProtection="1">
      <alignment/>
      <protection hidden="1"/>
    </xf>
    <xf numFmtId="0" fontId="33" fillId="16" borderId="34" xfId="0" applyFont="1" applyFill="1" applyBorder="1" applyAlignment="1" applyProtection="1">
      <alignment horizontal="center" vertical="center" wrapText="1"/>
      <protection hidden="1"/>
    </xf>
    <xf numFmtId="0" fontId="33" fillId="16" borderId="10" xfId="0" applyFont="1" applyFill="1" applyBorder="1" applyAlignment="1" applyProtection="1">
      <alignment horizontal="center" vertical="center" wrapText="1"/>
      <protection hidden="1"/>
    </xf>
    <xf numFmtId="0" fontId="18" fillId="24" borderId="35" xfId="0" applyFont="1" applyFill="1" applyBorder="1" applyAlignment="1" applyProtection="1">
      <alignment horizontal="center" vertical="center"/>
      <protection locked="0"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24" fillId="26" borderId="28" xfId="0" applyFont="1" applyFill="1" applyBorder="1" applyAlignment="1" applyProtection="1">
      <alignment horizontal="left" vertical="top"/>
      <protection hidden="1"/>
    </xf>
    <xf numFmtId="0" fontId="24" fillId="26" borderId="0" xfId="0" applyFont="1" applyFill="1" applyBorder="1" applyAlignment="1" applyProtection="1">
      <alignment horizontal="left" vertical="top"/>
      <protection hidden="1"/>
    </xf>
    <xf numFmtId="0" fontId="24" fillId="26" borderId="29" xfId="0" applyFont="1" applyFill="1" applyBorder="1" applyAlignment="1" applyProtection="1">
      <alignment horizontal="left" vertical="top"/>
      <protection hidden="1"/>
    </xf>
    <xf numFmtId="0" fontId="50" fillId="26" borderId="28" xfId="0" applyFont="1" applyFill="1" applyBorder="1" applyAlignment="1" applyProtection="1">
      <alignment horizontal="left" vertical="top"/>
      <protection hidden="1"/>
    </xf>
    <xf numFmtId="0" fontId="18" fillId="35" borderId="36" xfId="0" applyFont="1" applyFill="1" applyBorder="1" applyAlignment="1" applyProtection="1">
      <alignment horizontal="center"/>
      <protection hidden="1"/>
    </xf>
    <xf numFmtId="0" fontId="34" fillId="26" borderId="37" xfId="0" applyFont="1" applyFill="1" applyBorder="1" applyAlignment="1" applyProtection="1">
      <alignment horizontal="right" vertical="top"/>
      <protection hidden="1"/>
    </xf>
    <xf numFmtId="0" fontId="34" fillId="26" borderId="38" xfId="0" applyFont="1" applyFill="1" applyBorder="1" applyAlignment="1" applyProtection="1">
      <alignment horizontal="right" vertical="top"/>
      <protection hidden="1"/>
    </xf>
    <xf numFmtId="0" fontId="34" fillId="26" borderId="39" xfId="0" applyFont="1" applyFill="1" applyBorder="1" applyAlignment="1" applyProtection="1">
      <alignment horizontal="right" vertical="top"/>
      <protection hidden="1"/>
    </xf>
    <xf numFmtId="0" fontId="24" fillId="26" borderId="0" xfId="0" applyFont="1" applyFill="1" applyAlignment="1" applyProtection="1">
      <alignment horizontal="left" vertical="top"/>
      <protection hidden="1"/>
    </xf>
    <xf numFmtId="0" fontId="34" fillId="26" borderId="40" xfId="0" applyFont="1" applyFill="1" applyBorder="1" applyAlignment="1" applyProtection="1">
      <alignment horizontal="left" vertical="top"/>
      <protection hidden="1"/>
    </xf>
    <xf numFmtId="0" fontId="34" fillId="26" borderId="28" xfId="0" applyFont="1" applyFill="1" applyBorder="1" applyAlignment="1" applyProtection="1">
      <alignment horizontal="right" vertical="top"/>
      <protection hidden="1"/>
    </xf>
    <xf numFmtId="0" fontId="18" fillId="26" borderId="0" xfId="0" applyFont="1" applyFill="1" applyBorder="1" applyAlignment="1" applyProtection="1">
      <alignment vertical="top" wrapText="1"/>
      <protection hidden="1"/>
    </xf>
    <xf numFmtId="0" fontId="18" fillId="26" borderId="29" xfId="0" applyFont="1" applyFill="1" applyBorder="1" applyAlignment="1" applyProtection="1">
      <alignment vertical="top" wrapText="1"/>
      <protection hidden="1"/>
    </xf>
    <xf numFmtId="0" fontId="34" fillId="26" borderId="0" xfId="0" applyFont="1" applyFill="1" applyBorder="1" applyAlignment="1" applyProtection="1">
      <alignment horizontal="right" vertical="top"/>
      <protection hidden="1"/>
    </xf>
    <xf numFmtId="0" fontId="80" fillId="26" borderId="0" xfId="0" applyFont="1" applyFill="1" applyBorder="1" applyAlignment="1" applyProtection="1">
      <alignment horizontal="right" vertical="center"/>
      <protection hidden="1"/>
    </xf>
    <xf numFmtId="0" fontId="53" fillId="26" borderId="38" xfId="0" applyFont="1" applyFill="1" applyBorder="1" applyAlignment="1" applyProtection="1">
      <alignment horizontal="right" vertical="top"/>
      <protection hidden="1"/>
    </xf>
    <xf numFmtId="0" fontId="18" fillId="26" borderId="38" xfId="0" applyFont="1" applyFill="1" applyBorder="1" applyAlignment="1" applyProtection="1">
      <alignment horizontal="center" vertical="top"/>
      <protection hidden="1"/>
    </xf>
    <xf numFmtId="0" fontId="24" fillId="26" borderId="38" xfId="0" applyFont="1" applyFill="1" applyBorder="1" applyAlignment="1" applyProtection="1">
      <alignment horizontal="left" vertical="top"/>
      <protection hidden="1"/>
    </xf>
    <xf numFmtId="0" fontId="24" fillId="26" borderId="39" xfId="0" applyFont="1" applyFill="1" applyBorder="1" applyAlignment="1" applyProtection="1">
      <alignment horizontal="left" vertical="top"/>
      <protection hidden="1"/>
    </xf>
    <xf numFmtId="0" fontId="33" fillId="16" borderId="41" xfId="0" applyFont="1" applyFill="1" applyBorder="1" applyAlignment="1" applyProtection="1">
      <alignment horizontal="center" vertical="center" wrapText="1"/>
      <protection hidden="1"/>
    </xf>
    <xf numFmtId="172" fontId="33" fillId="16" borderId="13" xfId="0" applyNumberFormat="1" applyFont="1" applyFill="1" applyBorder="1" applyAlignment="1" applyProtection="1">
      <alignment horizontal="center" vertical="center" wrapText="1"/>
      <protection hidden="1"/>
    </xf>
    <xf numFmtId="172" fontId="33" fillId="16" borderId="42" xfId="0" applyNumberFormat="1" applyFont="1" applyFill="1" applyBorder="1" applyAlignment="1" applyProtection="1">
      <alignment horizontal="center" vertical="center" wrapText="1"/>
      <protection hidden="1"/>
    </xf>
    <xf numFmtId="172" fontId="33" fillId="16" borderId="43" xfId="0" applyNumberFormat="1" applyFont="1" applyFill="1" applyBorder="1" applyAlignment="1" applyProtection="1">
      <alignment horizontal="center" vertical="center" wrapText="1"/>
      <protection hidden="1"/>
    </xf>
    <xf numFmtId="172" fontId="33" fillId="16" borderId="36" xfId="0" applyNumberFormat="1" applyFont="1" applyFill="1" applyBorder="1" applyAlignment="1" applyProtection="1">
      <alignment horizontal="center" vertical="center" wrapText="1"/>
      <protection hidden="1"/>
    </xf>
    <xf numFmtId="0" fontId="18" fillId="26" borderId="34" xfId="0" applyFont="1" applyFill="1" applyBorder="1" applyAlignment="1" applyProtection="1">
      <alignment horizontal="center"/>
      <protection hidden="1"/>
    </xf>
    <xf numFmtId="0" fontId="18" fillId="26" borderId="44" xfId="0" applyFont="1" applyFill="1" applyBorder="1" applyAlignment="1" applyProtection="1">
      <alignment horizontal="left" indent="1"/>
      <protection hidden="1"/>
    </xf>
    <xf numFmtId="0" fontId="18" fillId="26" borderId="45" xfId="0" applyFont="1" applyFill="1" applyBorder="1" applyAlignment="1" applyProtection="1">
      <alignment horizontal="left"/>
      <protection hidden="1"/>
    </xf>
    <xf numFmtId="180" fontId="18" fillId="24" borderId="44" xfId="0" applyNumberFormat="1" applyFont="1" applyFill="1" applyBorder="1" applyAlignment="1" applyProtection="1">
      <alignment horizontal="center" vertical="center" wrapText="1"/>
      <protection locked="0"/>
    </xf>
    <xf numFmtId="172" fontId="18" fillId="24" borderId="44" xfId="0" applyNumberFormat="1" applyFont="1" applyFill="1" applyBorder="1" applyAlignment="1" applyProtection="1">
      <alignment horizontal="center" vertical="center" wrapText="1"/>
      <protection locked="0"/>
    </xf>
    <xf numFmtId="172" fontId="18" fillId="24" borderId="36" xfId="0" applyNumberFormat="1" applyFont="1" applyFill="1" applyBorder="1" applyAlignment="1" applyProtection="1">
      <alignment horizontal="center" vertical="center" wrapText="1"/>
      <protection locked="0"/>
    </xf>
    <xf numFmtId="0" fontId="18" fillId="26" borderId="46" xfId="0" applyFont="1" applyFill="1" applyBorder="1" applyAlignment="1" applyProtection="1">
      <alignment horizontal="left"/>
      <protection hidden="1"/>
    </xf>
    <xf numFmtId="0" fontId="18" fillId="26" borderId="42" xfId="0" applyFont="1" applyFill="1" applyBorder="1" applyAlignment="1" applyProtection="1">
      <alignment horizontal="left"/>
      <protection hidden="1"/>
    </xf>
    <xf numFmtId="0" fontId="18" fillId="26" borderId="43" xfId="0" applyFont="1" applyFill="1" applyBorder="1" applyAlignment="1" applyProtection="1">
      <alignment horizontal="left"/>
      <protection hidden="1"/>
    </xf>
    <xf numFmtId="0" fontId="18" fillId="35" borderId="10" xfId="0" applyFont="1" applyFill="1" applyBorder="1" applyAlignment="1" applyProtection="1">
      <alignment horizontal="center"/>
      <protection hidden="1"/>
    </xf>
    <xf numFmtId="0" fontId="18" fillId="35" borderId="44" xfId="0" applyFont="1" applyFill="1" applyBorder="1" applyAlignment="1" applyProtection="1">
      <alignment horizontal="center"/>
      <protection hidden="1"/>
    </xf>
    <xf numFmtId="0" fontId="18" fillId="26" borderId="47" xfId="0" applyFont="1" applyFill="1" applyBorder="1" applyAlignment="1" applyProtection="1">
      <alignment horizontal="left" indent="1"/>
      <protection hidden="1"/>
    </xf>
    <xf numFmtId="180" fontId="18" fillId="26" borderId="10" xfId="0" applyNumberFormat="1" applyFont="1" applyFill="1" applyBorder="1" applyAlignment="1" applyProtection="1">
      <alignment horizontal="center" vertical="center" wrapText="1"/>
      <protection hidden="1"/>
    </xf>
    <xf numFmtId="172" fontId="18" fillId="26" borderId="10" xfId="0" applyNumberFormat="1" applyFont="1" applyFill="1" applyBorder="1" applyAlignment="1" applyProtection="1">
      <alignment horizontal="center" vertical="center" wrapText="1"/>
      <protection hidden="1"/>
    </xf>
    <xf numFmtId="172" fontId="18" fillId="26" borderId="36" xfId="0" applyNumberFormat="1" applyFont="1" applyFill="1" applyBorder="1" applyAlignment="1" applyProtection="1">
      <alignment horizontal="center" vertical="center" wrapText="1"/>
      <protection hidden="1"/>
    </xf>
    <xf numFmtId="0" fontId="18" fillId="26" borderId="28" xfId="0" applyFont="1" applyFill="1" applyBorder="1" applyAlignment="1" applyProtection="1">
      <alignment horizontal="center"/>
      <protection hidden="1"/>
    </xf>
    <xf numFmtId="0" fontId="18" fillId="26" borderId="31" xfId="0" applyFont="1" applyFill="1" applyBorder="1" applyAlignment="1" applyProtection="1">
      <alignment horizontal="left" indent="1"/>
      <protection hidden="1"/>
    </xf>
    <xf numFmtId="0" fontId="18" fillId="26" borderId="0" xfId="0" applyFont="1" applyFill="1" applyBorder="1" applyAlignment="1" applyProtection="1">
      <alignment horizontal="left"/>
      <protection hidden="1"/>
    </xf>
    <xf numFmtId="0" fontId="18" fillId="26" borderId="48" xfId="0" applyFont="1" applyFill="1" applyBorder="1" applyAlignment="1" applyProtection="1">
      <alignment horizontal="left" indent="1"/>
      <protection hidden="1"/>
    </xf>
    <xf numFmtId="0" fontId="18" fillId="26" borderId="40" xfId="0" applyFont="1" applyFill="1" applyBorder="1" applyAlignment="1" applyProtection="1">
      <alignment horizontal="left"/>
      <protection hidden="1"/>
    </xf>
    <xf numFmtId="0" fontId="18" fillId="26" borderId="49" xfId="0" applyFont="1" applyFill="1" applyBorder="1" applyAlignment="1" applyProtection="1">
      <alignment horizontal="left"/>
      <protection hidden="1"/>
    </xf>
    <xf numFmtId="0" fontId="18" fillId="26" borderId="34" xfId="0" applyFont="1" applyFill="1" applyBorder="1" applyAlignment="1" applyProtection="1">
      <alignment horizontal="center" vertical="center"/>
      <protection hidden="1"/>
    </xf>
    <xf numFmtId="0" fontId="18" fillId="26" borderId="44" xfId="0" applyFont="1" applyFill="1" applyBorder="1" applyAlignment="1" applyProtection="1">
      <alignment horizontal="left" vertical="center" indent="1"/>
      <protection hidden="1"/>
    </xf>
    <xf numFmtId="0" fontId="18" fillId="26" borderId="43" xfId="0" applyFont="1" applyFill="1" applyBorder="1" applyAlignment="1" applyProtection="1">
      <alignment horizontal="left" vertical="center"/>
      <protection hidden="1"/>
    </xf>
    <xf numFmtId="0" fontId="18" fillId="26" borderId="50" xfId="0" applyFont="1" applyFill="1" applyBorder="1" applyAlignment="1" applyProtection="1">
      <alignment horizontal="center" vertical="center"/>
      <protection hidden="1"/>
    </xf>
    <xf numFmtId="0" fontId="18" fillId="26" borderId="45" xfId="0" applyFont="1" applyFill="1" applyBorder="1" applyAlignment="1" applyProtection="1">
      <alignment horizontal="left" indent="1"/>
      <protection hidden="1"/>
    </xf>
    <xf numFmtId="0" fontId="18" fillId="26" borderId="46" xfId="0" applyFont="1" applyFill="1" applyBorder="1" applyAlignment="1" applyProtection="1">
      <alignment horizontal="left" indent="1"/>
      <protection hidden="1"/>
    </xf>
    <xf numFmtId="0" fontId="18" fillId="26" borderId="43" xfId="0" applyFont="1" applyFill="1" applyBorder="1" applyAlignment="1" applyProtection="1">
      <alignment horizontal="left" vertical="center" indent="1"/>
      <protection hidden="1"/>
    </xf>
    <xf numFmtId="0" fontId="18" fillId="26" borderId="50" xfId="0" applyFont="1" applyFill="1" applyBorder="1" applyAlignment="1" applyProtection="1">
      <alignment horizontal="center"/>
      <protection hidden="1"/>
    </xf>
    <xf numFmtId="0" fontId="30" fillId="26" borderId="46" xfId="0" applyFont="1" applyFill="1" applyBorder="1" applyAlignment="1" applyProtection="1">
      <alignment horizontal="left"/>
      <protection hidden="1"/>
    </xf>
    <xf numFmtId="0" fontId="30" fillId="26" borderId="45" xfId="0" applyFont="1" applyFill="1" applyBorder="1" applyAlignment="1" applyProtection="1">
      <alignment horizontal="left"/>
      <protection hidden="1"/>
    </xf>
    <xf numFmtId="0" fontId="30" fillId="26" borderId="45" xfId="0" applyFont="1" applyFill="1" applyBorder="1" applyAlignment="1" applyProtection="1">
      <alignment/>
      <protection hidden="1"/>
    </xf>
    <xf numFmtId="0" fontId="30" fillId="26" borderId="43" xfId="0" applyFont="1" applyFill="1" applyBorder="1" applyAlignment="1" applyProtection="1">
      <alignment horizontal="left"/>
      <protection hidden="1"/>
    </xf>
    <xf numFmtId="0" fontId="18" fillId="35" borderId="51" xfId="0" applyFont="1" applyFill="1" applyBorder="1" applyAlignment="1" applyProtection="1">
      <alignment horizontal="center"/>
      <protection hidden="1"/>
    </xf>
    <xf numFmtId="172" fontId="57" fillId="26" borderId="51" xfId="0" applyNumberFormat="1" applyFont="1" applyFill="1" applyBorder="1" applyAlignment="1" applyProtection="1">
      <alignment horizontal="center"/>
      <protection hidden="1"/>
    </xf>
    <xf numFmtId="172" fontId="57" fillId="26" borderId="52" xfId="0" applyNumberFormat="1" applyFont="1" applyFill="1" applyBorder="1" applyAlignment="1" applyProtection="1">
      <alignment horizontal="center"/>
      <protection hidden="1"/>
    </xf>
    <xf numFmtId="0" fontId="22" fillId="26" borderId="0" xfId="0" applyFont="1" applyFill="1" applyAlignment="1" applyProtection="1">
      <alignment horizontal="justify"/>
      <protection hidden="1"/>
    </xf>
    <xf numFmtId="0" fontId="18" fillId="26" borderId="0" xfId="0" applyFont="1" applyFill="1" applyAlignment="1" applyProtection="1">
      <alignment/>
      <protection hidden="1"/>
    </xf>
    <xf numFmtId="0" fontId="18" fillId="26" borderId="0" xfId="0" applyFont="1" applyFill="1" applyAlignment="1" applyProtection="1">
      <alignment vertical="center" wrapText="1"/>
      <protection hidden="1"/>
    </xf>
    <xf numFmtId="0" fontId="27" fillId="26" borderId="28" xfId="0" applyFont="1" applyFill="1" applyBorder="1" applyAlignment="1" applyProtection="1">
      <alignment horizontal="right" vertical="center"/>
      <protection hidden="1"/>
    </xf>
    <xf numFmtId="172" fontId="18" fillId="26" borderId="29" xfId="0" applyNumberFormat="1" applyFont="1" applyFill="1" applyBorder="1" applyAlignment="1" applyProtection="1">
      <alignment horizontal="center" vertical="center" wrapText="1"/>
      <protection hidden="1"/>
    </xf>
    <xf numFmtId="0" fontId="27" fillId="26" borderId="28" xfId="0" applyFont="1" applyFill="1" applyBorder="1" applyAlignment="1" applyProtection="1">
      <alignment horizontal="left"/>
      <protection hidden="1"/>
    </xf>
    <xf numFmtId="0" fontId="18" fillId="26" borderId="0" xfId="0" applyFont="1" applyFill="1" applyBorder="1" applyAlignment="1" applyProtection="1">
      <alignment vertical="center" wrapText="1"/>
      <protection hidden="1"/>
    </xf>
    <xf numFmtId="0" fontId="22" fillId="26" borderId="28" xfId="0" applyFont="1" applyFill="1" applyBorder="1" applyAlignment="1" applyProtection="1">
      <alignment horizontal="justify"/>
      <protection hidden="1"/>
    </xf>
    <xf numFmtId="0" fontId="18" fillId="26" borderId="28" xfId="0" applyFont="1" applyFill="1" applyBorder="1" applyAlignment="1" applyProtection="1">
      <alignment horizontal="left" vertical="top" wrapText="1"/>
      <protection hidden="1"/>
    </xf>
    <xf numFmtId="0" fontId="34" fillId="26" borderId="40" xfId="0" applyFont="1" applyFill="1" applyBorder="1" applyAlignment="1" applyProtection="1">
      <alignment horizontal="left" vertical="top" wrapText="1"/>
      <protection hidden="1"/>
    </xf>
    <xf numFmtId="0" fontId="34" fillId="26" borderId="45" xfId="0" applyFont="1" applyFill="1" applyBorder="1" applyAlignment="1" applyProtection="1">
      <alignment horizontal="left" vertical="top" wrapText="1"/>
      <protection hidden="1"/>
    </xf>
    <xf numFmtId="0" fontId="34" fillId="26" borderId="0" xfId="0" applyFont="1" applyFill="1" applyBorder="1" applyAlignment="1" applyProtection="1">
      <alignment horizontal="center" vertical="top" wrapText="1"/>
      <protection hidden="1"/>
    </xf>
    <xf numFmtId="0" fontId="18" fillId="26" borderId="28" xfId="0" applyFont="1" applyFill="1" applyBorder="1" applyAlignment="1" applyProtection="1">
      <alignment horizontal="left" vertical="center" wrapText="1"/>
      <protection hidden="1"/>
    </xf>
    <xf numFmtId="0" fontId="50" fillId="26" borderId="0" xfId="0" applyFont="1" applyFill="1" applyBorder="1" applyAlignment="1" applyProtection="1">
      <alignment horizontal="right" vertical="center"/>
      <protection hidden="1"/>
    </xf>
    <xf numFmtId="0" fontId="18" fillId="26" borderId="0" xfId="0" applyFont="1" applyFill="1" applyBorder="1" applyAlignment="1" applyProtection="1">
      <alignment horizontal="left" vertical="center" wrapText="1"/>
      <protection hidden="1"/>
    </xf>
    <xf numFmtId="0" fontId="50" fillId="26" borderId="0" xfId="0" applyFont="1" applyFill="1" applyBorder="1" applyAlignment="1" applyProtection="1">
      <alignment horizontal="center" vertical="center"/>
      <protection locked="0"/>
    </xf>
    <xf numFmtId="172" fontId="50" fillId="26" borderId="29" xfId="0" applyNumberFormat="1" applyFont="1" applyFill="1" applyBorder="1" applyAlignment="1" applyProtection="1">
      <alignment horizontal="center" vertical="center" wrapText="1"/>
      <protection hidden="1"/>
    </xf>
    <xf numFmtId="0" fontId="22" fillId="26" borderId="28" xfId="0" applyFont="1" applyFill="1" applyBorder="1" applyAlignment="1" applyProtection="1">
      <alignment horizontal="left" vertical="center" wrapText="1"/>
      <protection hidden="1"/>
    </xf>
    <xf numFmtId="0" fontId="22" fillId="26" borderId="0" xfId="0" applyFont="1" applyFill="1" applyBorder="1" applyAlignment="1" applyProtection="1">
      <alignment horizontal="left" vertical="center" wrapText="1"/>
      <protection hidden="1"/>
    </xf>
    <xf numFmtId="0" fontId="18" fillId="26" borderId="0" xfId="0" applyFont="1" applyFill="1" applyBorder="1" applyAlignment="1" applyProtection="1">
      <alignment horizontal="right" vertical="center"/>
      <protection hidden="1"/>
    </xf>
    <xf numFmtId="0" fontId="27" fillId="26" borderId="28" xfId="0" applyFont="1" applyFill="1" applyBorder="1" applyAlignment="1" applyProtection="1">
      <alignment horizontal="left" vertical="center"/>
      <protection hidden="1"/>
    </xf>
    <xf numFmtId="0" fontId="22" fillId="26" borderId="28" xfId="0" applyFont="1" applyFill="1" applyBorder="1" applyAlignment="1" applyProtection="1">
      <alignment horizontal="justify" vertical="center"/>
      <protection hidden="1"/>
    </xf>
    <xf numFmtId="0" fontId="18" fillId="26" borderId="0" xfId="0" applyFont="1" applyFill="1" applyBorder="1" applyAlignment="1" applyProtection="1">
      <alignment vertical="center"/>
      <protection hidden="1"/>
    </xf>
    <xf numFmtId="0" fontId="18" fillId="26" borderId="28" xfId="0" applyFont="1" applyFill="1" applyBorder="1" applyAlignment="1" applyProtection="1">
      <alignment vertical="center" wrapText="1"/>
      <protection hidden="1"/>
    </xf>
    <xf numFmtId="0" fontId="50" fillId="26" borderId="31" xfId="0" applyFont="1" applyFill="1" applyBorder="1" applyAlignment="1" applyProtection="1">
      <alignment horizontal="right" vertical="center"/>
      <protection hidden="1"/>
    </xf>
    <xf numFmtId="0" fontId="50" fillId="26" borderId="0" xfId="0" applyFont="1" applyFill="1" applyBorder="1" applyAlignment="1" applyProtection="1">
      <alignment vertical="center" wrapText="1"/>
      <protection hidden="1"/>
    </xf>
    <xf numFmtId="0" fontId="50" fillId="26" borderId="0" xfId="0" applyFont="1" applyFill="1" applyBorder="1" applyAlignment="1" applyProtection="1">
      <alignment vertical="center"/>
      <protection hidden="1"/>
    </xf>
    <xf numFmtId="172" fontId="30" fillId="16" borderId="53" xfId="0" applyNumberFormat="1" applyFont="1" applyFill="1" applyBorder="1" applyAlignment="1" applyProtection="1">
      <alignment horizontal="center" vertical="center" wrapText="1"/>
      <protection hidden="1"/>
    </xf>
    <xf numFmtId="172" fontId="18" fillId="0" borderId="54" xfId="0" applyNumberFormat="1" applyFont="1" applyBorder="1" applyAlignment="1" applyProtection="1">
      <alignment vertical="center"/>
      <protection locked="0"/>
    </xf>
    <xf numFmtId="172" fontId="18" fillId="0" borderId="54" xfId="0" applyNumberFormat="1" applyFont="1" applyFill="1" applyBorder="1" applyAlignment="1" applyProtection="1">
      <alignment vertical="center"/>
      <protection locked="0"/>
    </xf>
    <xf numFmtId="172" fontId="18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/>
      <protection hidden="1"/>
    </xf>
    <xf numFmtId="0" fontId="33" fillId="33" borderId="56" xfId="0" applyFont="1" applyFill="1" applyBorder="1" applyAlignment="1" applyProtection="1">
      <alignment horizontal="center" vertical="center" wrapText="1"/>
      <protection hidden="1"/>
    </xf>
    <xf numFmtId="0" fontId="33" fillId="33" borderId="57" xfId="0" applyFont="1" applyFill="1" applyBorder="1" applyAlignment="1" applyProtection="1">
      <alignment horizontal="center" vertical="center" wrapText="1"/>
      <protection hidden="1"/>
    </xf>
    <xf numFmtId="0" fontId="33" fillId="33" borderId="10" xfId="0" applyFont="1" applyFill="1" applyBorder="1" applyAlignment="1" applyProtection="1">
      <alignment horizontal="center" vertical="center" wrapText="1"/>
      <protection hidden="1"/>
    </xf>
    <xf numFmtId="0" fontId="33" fillId="33" borderId="1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8" fillId="0" borderId="58" xfId="0" applyFont="1" applyFill="1" applyBorder="1" applyAlignment="1" applyProtection="1">
      <alignment horizontal="center" vertical="center" wrapText="1"/>
      <protection locked="0"/>
    </xf>
    <xf numFmtId="0" fontId="18" fillId="0" borderId="58" xfId="0" applyFont="1" applyFill="1" applyBorder="1" applyAlignment="1" applyProtection="1">
      <alignment vertical="center" wrapText="1"/>
      <protection locked="0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62" fillId="0" borderId="59" xfId="0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62" fillId="0" borderId="59" xfId="0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62" fillId="0" borderId="60" xfId="0" applyFont="1" applyFill="1" applyBorder="1" applyAlignment="1" applyProtection="1">
      <alignment vertical="center"/>
      <protection locked="0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61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65" fillId="29" borderId="0" xfId="0" applyFont="1" applyFill="1" applyBorder="1" applyAlignment="1">
      <alignment horizontal="right" vertical="center" wrapText="1"/>
    </xf>
    <xf numFmtId="0" fontId="65" fillId="29" borderId="27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5" fillId="24" borderId="0" xfId="0" applyFont="1" applyFill="1" applyBorder="1" applyAlignment="1" applyProtection="1">
      <alignment horizontal="center" vertical="center" wrapText="1"/>
      <protection hidden="1"/>
    </xf>
    <xf numFmtId="0" fontId="0" fillId="29" borderId="0" xfId="0" applyFill="1" applyBorder="1" applyAlignment="1">
      <alignment horizontal="center"/>
    </xf>
    <xf numFmtId="0" fontId="65" fillId="29" borderId="0" xfId="0" applyFont="1" applyFill="1" applyBorder="1" applyAlignment="1">
      <alignment horizontal="right"/>
    </xf>
    <xf numFmtId="0" fontId="65" fillId="29" borderId="27" xfId="0" applyFont="1" applyFill="1" applyBorder="1" applyAlignment="1">
      <alignment horizontal="right"/>
    </xf>
    <xf numFmtId="0" fontId="65" fillId="29" borderId="24" xfId="0" applyFont="1" applyFill="1" applyBorder="1" applyAlignment="1">
      <alignment horizontal="left" vertical="center" wrapText="1"/>
    </xf>
    <xf numFmtId="0" fontId="65" fillId="29" borderId="0" xfId="0" applyFont="1" applyFill="1" applyBorder="1" applyAlignment="1">
      <alignment horizontal="left" vertical="center" wrapText="1"/>
    </xf>
    <xf numFmtId="0" fontId="0" fillId="29" borderId="0" xfId="0" applyFont="1" applyFill="1" applyBorder="1" applyAlignment="1">
      <alignment horizontal="left" wrapText="1"/>
    </xf>
    <xf numFmtId="0" fontId="73" fillId="29" borderId="22" xfId="0" applyFont="1" applyFill="1" applyBorder="1" applyAlignment="1">
      <alignment horizontal="left" vertical="center" wrapText="1"/>
    </xf>
    <xf numFmtId="0" fontId="39" fillId="33" borderId="63" xfId="0" applyFont="1" applyFill="1" applyBorder="1" applyAlignment="1">
      <alignment horizontal="right" vertical="center"/>
    </xf>
    <xf numFmtId="0" fontId="39" fillId="33" borderId="64" xfId="0" applyFont="1" applyFill="1" applyBorder="1" applyAlignment="1">
      <alignment horizontal="right" vertical="center"/>
    </xf>
    <xf numFmtId="0" fontId="39" fillId="33" borderId="17" xfId="0" applyFont="1" applyFill="1" applyBorder="1" applyAlignment="1">
      <alignment horizontal="right" vertical="center"/>
    </xf>
    <xf numFmtId="177" fontId="40" fillId="36" borderId="65" xfId="0" applyNumberFormat="1" applyFont="1" applyFill="1" applyBorder="1" applyAlignment="1" applyProtection="1">
      <alignment horizontal="center" vertical="center"/>
      <protection/>
    </xf>
    <xf numFmtId="177" fontId="40" fillId="36" borderId="66" xfId="0" applyNumberFormat="1" applyFont="1" applyFill="1" applyBorder="1" applyAlignment="1" applyProtection="1">
      <alignment horizontal="center" vertical="center"/>
      <protection/>
    </xf>
    <xf numFmtId="177" fontId="40" fillId="36" borderId="67" xfId="0" applyNumberFormat="1" applyFont="1" applyFill="1" applyBorder="1" applyAlignment="1" applyProtection="1">
      <alignment horizontal="center" vertical="center"/>
      <protection/>
    </xf>
    <xf numFmtId="0" fontId="36" fillId="29" borderId="68" xfId="0" applyFont="1" applyFill="1" applyBorder="1" applyAlignment="1">
      <alignment horizontal="left"/>
    </xf>
    <xf numFmtId="0" fontId="67" fillId="29" borderId="22" xfId="0" applyFont="1" applyFill="1" applyBorder="1" applyAlignment="1">
      <alignment horizontal="left" vertical="center" wrapText="1"/>
    </xf>
    <xf numFmtId="0" fontId="41" fillId="34" borderId="69" xfId="0" applyFont="1" applyFill="1" applyBorder="1" applyAlignment="1">
      <alignment horizontal="right" vertical="center"/>
    </xf>
    <xf numFmtId="0" fontId="41" fillId="34" borderId="20" xfId="0" applyFont="1" applyFill="1" applyBorder="1" applyAlignment="1">
      <alignment horizontal="right" vertical="center"/>
    </xf>
    <xf numFmtId="0" fontId="39" fillId="34" borderId="70" xfId="0" applyFont="1" applyFill="1" applyBorder="1" applyAlignment="1">
      <alignment horizontal="right" vertical="center" wrapText="1"/>
    </xf>
    <xf numFmtId="0" fontId="39" fillId="34" borderId="23" xfId="0" applyFont="1" applyFill="1" applyBorder="1" applyAlignment="1">
      <alignment horizontal="right" vertical="center" wrapText="1"/>
    </xf>
    <xf numFmtId="0" fontId="73" fillId="29" borderId="22" xfId="0" applyFont="1" applyFill="1" applyBorder="1" applyAlignment="1">
      <alignment horizontal="center" vertical="center" wrapText="1"/>
    </xf>
    <xf numFmtId="0" fontId="41" fillId="34" borderId="71" xfId="0" applyFont="1" applyFill="1" applyBorder="1" applyAlignment="1">
      <alignment horizontal="right" vertical="center" wrapText="1"/>
    </xf>
    <xf numFmtId="0" fontId="41" fillId="34" borderId="11" xfId="0" applyFont="1" applyFill="1" applyBorder="1" applyAlignment="1">
      <alignment horizontal="right" vertical="center" wrapText="1"/>
    </xf>
    <xf numFmtId="0" fontId="41" fillId="34" borderId="69" xfId="0" applyFont="1" applyFill="1" applyBorder="1" applyAlignment="1">
      <alignment horizontal="right" vertical="center" wrapText="1"/>
    </xf>
    <xf numFmtId="0" fontId="41" fillId="34" borderId="20" xfId="0" applyFont="1" applyFill="1" applyBorder="1" applyAlignment="1">
      <alignment horizontal="right" vertical="center" wrapText="1"/>
    </xf>
    <xf numFmtId="0" fontId="0" fillId="29" borderId="72" xfId="0" applyFill="1" applyBorder="1" applyAlignment="1">
      <alignment horizontal="center"/>
    </xf>
    <xf numFmtId="0" fontId="67" fillId="0" borderId="26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62" xfId="0" applyFont="1" applyFill="1" applyBorder="1" applyAlignment="1">
      <alignment horizontal="center" vertical="center"/>
    </xf>
    <xf numFmtId="0" fontId="67" fillId="29" borderId="24" xfId="0" applyFont="1" applyFill="1" applyBorder="1" applyAlignment="1">
      <alignment horizontal="left" vertical="center" wrapText="1"/>
    </xf>
    <xf numFmtId="0" fontId="67" fillId="29" borderId="0" xfId="0" applyFont="1" applyFill="1" applyAlignment="1">
      <alignment horizontal="left" vertical="center" wrapText="1"/>
    </xf>
    <xf numFmtId="0" fontId="67" fillId="29" borderId="0" xfId="0" applyFont="1" applyFill="1" applyBorder="1" applyAlignment="1">
      <alignment horizontal="left" vertical="center" wrapText="1"/>
    </xf>
    <xf numFmtId="0" fontId="27" fillId="29" borderId="0" xfId="0" applyFont="1" applyFill="1" applyAlignment="1" applyProtection="1">
      <alignment horizontal="right" vertical="top"/>
      <protection hidden="1"/>
    </xf>
    <xf numFmtId="0" fontId="27" fillId="29" borderId="0" xfId="0" applyFont="1" applyFill="1" applyBorder="1" applyAlignment="1" applyProtection="1">
      <alignment horizontal="right" vertical="top"/>
      <protection hidden="1"/>
    </xf>
    <xf numFmtId="49" fontId="30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top"/>
      <protection hidden="1"/>
    </xf>
    <xf numFmtId="0" fontId="24" fillId="0" borderId="22" xfId="0" applyFont="1" applyFill="1" applyBorder="1" applyAlignment="1" applyProtection="1">
      <alignment horizontal="center" vertical="top"/>
      <protection hidden="1"/>
    </xf>
    <xf numFmtId="0" fontId="24" fillId="0" borderId="62" xfId="0" applyFont="1" applyFill="1" applyBorder="1" applyAlignment="1" applyProtection="1">
      <alignment horizontal="center" vertical="top"/>
      <protection hidden="1"/>
    </xf>
    <xf numFmtId="0" fontId="18" fillId="29" borderId="0" xfId="0" applyFont="1" applyFill="1" applyAlignment="1" applyProtection="1">
      <alignment horizontal="center"/>
      <protection hidden="1"/>
    </xf>
    <xf numFmtId="0" fontId="22" fillId="24" borderId="0" xfId="0" applyFont="1" applyFill="1" applyBorder="1" applyAlignment="1" applyProtection="1">
      <alignment horizontal="right"/>
      <protection hidden="1"/>
    </xf>
    <xf numFmtId="0" fontId="22" fillId="24" borderId="0" xfId="0" applyFont="1" applyFill="1" applyBorder="1" applyAlignment="1" applyProtection="1">
      <alignment horizontal="right" vertical="top"/>
      <protection hidden="1"/>
    </xf>
    <xf numFmtId="0" fontId="22" fillId="24" borderId="0" xfId="0" applyFont="1" applyFill="1" applyBorder="1" applyAlignment="1" applyProtection="1">
      <alignment horizontal="right" wrapText="1"/>
      <protection hidden="1"/>
    </xf>
    <xf numFmtId="0" fontId="19" fillId="24" borderId="0" xfId="0" applyFont="1" applyFill="1" applyBorder="1" applyAlignment="1" applyProtection="1">
      <alignment horizontal="center" wrapText="1"/>
      <protection hidden="1"/>
    </xf>
    <xf numFmtId="0" fontId="21" fillId="24" borderId="0" xfId="0" applyFont="1" applyFill="1" applyBorder="1" applyAlignment="1" applyProtection="1">
      <alignment horizontal="center" vertical="center" wrapText="1"/>
      <protection hidden="1"/>
    </xf>
    <xf numFmtId="0" fontId="36" fillId="33" borderId="73" xfId="0" applyFont="1" applyFill="1" applyBorder="1" applyAlignment="1">
      <alignment horizontal="right" vertical="center"/>
    </xf>
    <xf numFmtId="0" fontId="36" fillId="33" borderId="66" xfId="0" applyFont="1" applyFill="1" applyBorder="1" applyAlignment="1">
      <alignment horizontal="right" vertical="center"/>
    </xf>
    <xf numFmtId="0" fontId="36" fillId="33" borderId="7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18" fillId="0" borderId="0" xfId="0" applyFont="1" applyBorder="1" applyAlignment="1" applyProtection="1">
      <alignment horizontal="center"/>
      <protection hidden="1"/>
    </xf>
    <xf numFmtId="0" fontId="81" fillId="37" borderId="11" xfId="0" applyFont="1" applyFill="1" applyBorder="1" applyAlignment="1" applyProtection="1">
      <alignment horizontal="center" vertical="center" wrapText="1"/>
      <protection hidden="1"/>
    </xf>
    <xf numFmtId="0" fontId="65" fillId="38" borderId="11" xfId="0" applyFont="1" applyFill="1" applyBorder="1" applyAlignment="1">
      <alignment horizontal="center"/>
    </xf>
    <xf numFmtId="0" fontId="65" fillId="38" borderId="11" xfId="0" applyFont="1" applyFill="1" applyBorder="1" applyAlignment="1">
      <alignment horizontal="center" vertical="center" wrapText="1"/>
    </xf>
    <xf numFmtId="0" fontId="24" fillId="29" borderId="0" xfId="0" applyFont="1" applyFill="1" applyAlignment="1" applyProtection="1">
      <alignment horizontal="center" vertical="center"/>
      <protection hidden="1"/>
    </xf>
    <xf numFmtId="0" fontId="27" fillId="29" borderId="0" xfId="0" applyFont="1" applyFill="1" applyAlignment="1" applyProtection="1">
      <alignment horizontal="left" vertical="justify" wrapText="1"/>
      <protection hidden="1"/>
    </xf>
    <xf numFmtId="0" fontId="27" fillId="0" borderId="26" xfId="0" applyFont="1" applyFill="1" applyBorder="1" applyAlignment="1" applyProtection="1">
      <alignment horizontal="center" vertical="justify" wrapText="1"/>
      <protection hidden="1"/>
    </xf>
    <xf numFmtId="0" fontId="27" fillId="0" borderId="22" xfId="0" applyFont="1" applyFill="1" applyBorder="1" applyAlignment="1" applyProtection="1">
      <alignment horizontal="center" vertical="justify" wrapText="1"/>
      <protection hidden="1"/>
    </xf>
    <xf numFmtId="0" fontId="27" fillId="0" borderId="62" xfId="0" applyFont="1" applyFill="1" applyBorder="1" applyAlignment="1" applyProtection="1">
      <alignment horizontal="center" vertical="justify" wrapText="1"/>
      <protection hidden="1"/>
    </xf>
    <xf numFmtId="0" fontId="27" fillId="29" borderId="0" xfId="0" applyFont="1" applyFill="1" applyAlignment="1" applyProtection="1">
      <alignment horizontal="left" vertical="top" wrapText="1"/>
      <protection hidden="1"/>
    </xf>
    <xf numFmtId="0" fontId="27" fillId="29" borderId="27" xfId="0" applyFont="1" applyFill="1" applyBorder="1" applyAlignment="1" applyProtection="1">
      <alignment horizontal="left" vertical="top" wrapText="1"/>
      <protection hidden="1"/>
    </xf>
    <xf numFmtId="44" fontId="27" fillId="0" borderId="26" xfId="0" applyNumberFormat="1" applyFont="1" applyFill="1" applyBorder="1" applyAlignment="1" applyProtection="1">
      <alignment horizontal="center" vertical="justify" wrapText="1"/>
      <protection hidden="1"/>
    </xf>
    <xf numFmtId="44" fontId="27" fillId="0" borderId="22" xfId="0" applyNumberFormat="1" applyFont="1" applyFill="1" applyBorder="1" applyAlignment="1" applyProtection="1">
      <alignment horizontal="center" vertical="justify" wrapText="1"/>
      <protection hidden="1"/>
    </xf>
    <xf numFmtId="44" fontId="27" fillId="0" borderId="62" xfId="0" applyNumberFormat="1" applyFont="1" applyFill="1" applyBorder="1" applyAlignment="1" applyProtection="1">
      <alignment horizontal="center" vertical="justify" wrapText="1"/>
      <protection hidden="1"/>
    </xf>
    <xf numFmtId="44" fontId="27" fillId="33" borderId="26" xfId="0" applyNumberFormat="1" applyFont="1" applyFill="1" applyBorder="1" applyAlignment="1" applyProtection="1">
      <alignment horizontal="center" vertical="justify" wrapText="1"/>
      <protection hidden="1"/>
    </xf>
    <xf numFmtId="44" fontId="27" fillId="33" borderId="22" xfId="0" applyNumberFormat="1" applyFont="1" applyFill="1" applyBorder="1" applyAlignment="1" applyProtection="1">
      <alignment horizontal="center" vertical="justify" wrapText="1"/>
      <protection hidden="1"/>
    </xf>
    <xf numFmtId="44" fontId="27" fillId="33" borderId="62" xfId="0" applyNumberFormat="1" applyFont="1" applyFill="1" applyBorder="1" applyAlignment="1" applyProtection="1">
      <alignment horizontal="center" vertical="justify" wrapText="1"/>
      <protection hidden="1"/>
    </xf>
    <xf numFmtId="0" fontId="46" fillId="29" borderId="0" xfId="0" applyFont="1" applyFill="1" applyAlignment="1" applyProtection="1">
      <alignment horizontal="right" vertical="justify" wrapText="1"/>
      <protection hidden="1"/>
    </xf>
    <xf numFmtId="0" fontId="46" fillId="29" borderId="27" xfId="0" applyFont="1" applyFill="1" applyBorder="1" applyAlignment="1" applyProtection="1">
      <alignment horizontal="right" vertical="justify" wrapText="1"/>
      <protection hidden="1"/>
    </xf>
    <xf numFmtId="178" fontId="27" fillId="33" borderId="26" xfId="0" applyNumberFormat="1" applyFont="1" applyFill="1" applyBorder="1" applyAlignment="1" applyProtection="1">
      <alignment horizontal="right" vertical="justify" wrapText="1"/>
      <protection hidden="1"/>
    </xf>
    <xf numFmtId="178" fontId="27" fillId="33" borderId="22" xfId="0" applyNumberFormat="1" applyFont="1" applyFill="1" applyBorder="1" applyAlignment="1" applyProtection="1">
      <alignment horizontal="right" vertical="justify" wrapText="1"/>
      <protection hidden="1"/>
    </xf>
    <xf numFmtId="178" fontId="27" fillId="33" borderId="62" xfId="0" applyNumberFormat="1" applyFont="1" applyFill="1" applyBorder="1" applyAlignment="1" applyProtection="1">
      <alignment horizontal="right" vertical="justify" wrapText="1"/>
      <protection hidden="1"/>
    </xf>
    <xf numFmtId="15" fontId="27" fillId="0" borderId="26" xfId="0" applyNumberFormat="1" applyFont="1" applyFill="1" applyBorder="1" applyAlignment="1" applyProtection="1">
      <alignment horizontal="center" vertical="justify" wrapText="1"/>
      <protection hidden="1"/>
    </xf>
    <xf numFmtId="0" fontId="27" fillId="0" borderId="26" xfId="0" applyFont="1" applyFill="1" applyBorder="1" applyAlignment="1" applyProtection="1">
      <alignment horizontal="center" vertical="center" wrapText="1"/>
      <protection hidden="1"/>
    </xf>
    <xf numFmtId="0" fontId="27" fillId="0" borderId="22" xfId="0" applyFont="1" applyFill="1" applyBorder="1" applyAlignment="1" applyProtection="1">
      <alignment horizontal="center" vertical="center" wrapText="1"/>
      <protection hidden="1"/>
    </xf>
    <xf numFmtId="0" fontId="27" fillId="0" borderId="62" xfId="0" applyFont="1" applyFill="1" applyBorder="1" applyAlignment="1" applyProtection="1">
      <alignment horizontal="center" vertical="center" wrapText="1"/>
      <protection hidden="1"/>
    </xf>
    <xf numFmtId="0" fontId="24" fillId="29" borderId="0" xfId="0" applyFont="1" applyFill="1" applyAlignment="1" applyProtection="1">
      <alignment horizontal="left" vertical="center"/>
      <protection hidden="1"/>
    </xf>
    <xf numFmtId="0" fontId="27" fillId="29" borderId="0" xfId="0" applyFont="1" applyFill="1" applyAlignment="1" applyProtection="1">
      <alignment horizontal="left" vertical="center" wrapText="1"/>
      <protection hidden="1"/>
    </xf>
    <xf numFmtId="0" fontId="22" fillId="29" borderId="0" xfId="0" applyFont="1" applyFill="1" applyAlignment="1" applyProtection="1">
      <alignment horizontal="left" vertical="center"/>
      <protection hidden="1"/>
    </xf>
    <xf numFmtId="0" fontId="22" fillId="29" borderId="27" xfId="0" applyFont="1" applyFill="1" applyBorder="1" applyAlignment="1" applyProtection="1">
      <alignment horizontal="left" vertical="center"/>
      <protection hidden="1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62" xfId="0" applyFont="1" applyFill="1" applyBorder="1" applyAlignment="1" applyProtection="1">
      <alignment horizontal="center" vertical="center"/>
      <protection locked="0"/>
    </xf>
    <xf numFmtId="0" fontId="22" fillId="29" borderId="0" xfId="0" applyFont="1" applyFill="1" applyBorder="1" applyAlignment="1" applyProtection="1">
      <alignment horizontal="left"/>
      <protection hidden="1"/>
    </xf>
    <xf numFmtId="0" fontId="22" fillId="29" borderId="0" xfId="0" applyFont="1" applyFill="1" applyAlignment="1" applyProtection="1">
      <alignment horizontal="right" vertical="center"/>
      <protection hidden="1"/>
    </xf>
    <xf numFmtId="0" fontId="22" fillId="0" borderId="72" xfId="0" applyFont="1" applyFill="1" applyBorder="1" applyAlignment="1" applyProtection="1">
      <alignment horizontal="center" vertical="center" wrapText="1"/>
      <protection hidden="1"/>
    </xf>
    <xf numFmtId="0" fontId="27" fillId="29" borderId="0" xfId="0" applyFont="1" applyFill="1" applyAlignment="1" applyProtection="1">
      <alignment horizontal="justify" vertical="justify" wrapText="1"/>
      <protection hidden="1"/>
    </xf>
    <xf numFmtId="0" fontId="22" fillId="29" borderId="0" xfId="0" applyFont="1" applyFill="1" applyAlignment="1" applyProtection="1">
      <alignment horizontal="left"/>
      <protection hidden="1"/>
    </xf>
    <xf numFmtId="179" fontId="22" fillId="0" borderId="11" xfId="0" applyNumberFormat="1" applyFont="1" applyFill="1" applyBorder="1" applyAlignment="1" applyProtection="1">
      <alignment horizontal="center"/>
      <protection locked="0"/>
    </xf>
    <xf numFmtId="0" fontId="24" fillId="16" borderId="75" xfId="0" applyFont="1" applyFill="1" applyBorder="1" applyAlignment="1" applyProtection="1">
      <alignment horizontal="left" vertical="center" indent="1"/>
      <protection hidden="1"/>
    </xf>
    <xf numFmtId="0" fontId="34" fillId="26" borderId="28" xfId="0" applyFont="1" applyFill="1" applyBorder="1" applyAlignment="1" applyProtection="1">
      <alignment horizontal="right" vertical="top" wrapText="1"/>
      <protection hidden="1"/>
    </xf>
    <xf numFmtId="0" fontId="30" fillId="24" borderId="10" xfId="0" applyFont="1" applyFill="1" applyBorder="1" applyAlignment="1" applyProtection="1">
      <alignment horizontal="center" vertical="center" wrapText="1"/>
      <protection locked="0"/>
    </xf>
    <xf numFmtId="0" fontId="34" fillId="26" borderId="76" xfId="0" applyFont="1" applyFill="1" applyBorder="1" applyAlignment="1" applyProtection="1">
      <alignment horizontal="right" vertical="top"/>
      <protection hidden="1"/>
    </xf>
    <xf numFmtId="0" fontId="34" fillId="26" borderId="77" xfId="0" applyFont="1" applyFill="1" applyBorder="1" applyAlignment="1" applyProtection="1">
      <alignment horizontal="right" vertical="center" wrapText="1"/>
      <protection hidden="1"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34" fillId="26" borderId="76" xfId="0" applyFont="1" applyFill="1" applyBorder="1" applyAlignment="1" applyProtection="1">
      <alignment horizontal="right" vertical="top" wrapText="1"/>
      <protection hidden="1"/>
    </xf>
    <xf numFmtId="0" fontId="18" fillId="24" borderId="10" xfId="0" applyFont="1" applyFill="1" applyBorder="1" applyAlignment="1" applyProtection="1">
      <alignment horizontal="center" vertical="top" wrapText="1"/>
      <protection locked="0"/>
    </xf>
    <xf numFmtId="0" fontId="18" fillId="26" borderId="76" xfId="0" applyFont="1" applyFill="1" applyBorder="1" applyAlignment="1" applyProtection="1">
      <alignment horizontal="right" vertical="top" wrapText="1"/>
      <protection hidden="1"/>
    </xf>
    <xf numFmtId="0" fontId="80" fillId="26" borderId="0" xfId="0" applyFont="1" applyFill="1" applyBorder="1" applyAlignment="1" applyProtection="1">
      <alignment horizontal="left" vertical="top" wrapText="1"/>
      <protection hidden="1"/>
    </xf>
    <xf numFmtId="0" fontId="51" fillId="26" borderId="0" xfId="0" applyFont="1" applyFill="1" applyBorder="1" applyAlignment="1" applyProtection="1">
      <alignment horizontal="left" vertical="top" wrapText="1"/>
      <protection hidden="1"/>
    </xf>
    <xf numFmtId="0" fontId="52" fillId="26" borderId="46" xfId="0" applyFont="1" applyFill="1" applyBorder="1" applyAlignment="1" applyProtection="1">
      <alignment horizontal="center" vertical="top" wrapText="1"/>
      <protection hidden="1"/>
    </xf>
    <xf numFmtId="0" fontId="48" fillId="16" borderId="51" xfId="0" applyFont="1" applyFill="1" applyBorder="1" applyAlignment="1" applyProtection="1">
      <alignment horizontal="center" vertical="center"/>
      <protection hidden="1"/>
    </xf>
    <xf numFmtId="0" fontId="18" fillId="24" borderId="51" xfId="0" applyFont="1" applyFill="1" applyBorder="1" applyAlignment="1" applyProtection="1">
      <alignment horizontal="center" vertical="center" wrapText="1"/>
      <protection locked="0"/>
    </xf>
    <xf numFmtId="49" fontId="53" fillId="26" borderId="33" xfId="0" applyNumberFormat="1" applyFont="1" applyFill="1" applyBorder="1" applyAlignment="1" applyProtection="1">
      <alignment horizontal="right" vertical="center" wrapText="1"/>
      <protection hidden="1"/>
    </xf>
    <xf numFmtId="0" fontId="33" fillId="16" borderId="13" xfId="0" applyFont="1" applyFill="1" applyBorder="1" applyAlignment="1" applyProtection="1">
      <alignment horizontal="center" vertical="center"/>
      <protection hidden="1"/>
    </xf>
    <xf numFmtId="0" fontId="18" fillId="24" borderId="13" xfId="0" applyFont="1" applyFill="1" applyBorder="1" applyAlignment="1" applyProtection="1">
      <alignment horizontal="center" vertical="center" wrapText="1"/>
      <protection locked="0"/>
    </xf>
    <xf numFmtId="0" fontId="33" fillId="16" borderId="51" xfId="0" applyFont="1" applyFill="1" applyBorder="1" applyAlignment="1" applyProtection="1">
      <alignment horizontal="center" vertical="center"/>
      <protection hidden="1"/>
    </xf>
    <xf numFmtId="0" fontId="33" fillId="16" borderId="78" xfId="0" applyFont="1" applyFill="1" applyBorder="1" applyAlignment="1" applyProtection="1">
      <alignment horizontal="center" vertical="center"/>
      <protection hidden="1"/>
    </xf>
    <xf numFmtId="0" fontId="33" fillId="16" borderId="79" xfId="0" applyFont="1" applyFill="1" applyBorder="1" applyAlignment="1" applyProtection="1">
      <alignment horizontal="center" vertical="center"/>
      <protection hidden="1"/>
    </xf>
    <xf numFmtId="0" fontId="33" fillId="16" borderId="80" xfId="0" applyFont="1" applyFill="1" applyBorder="1" applyAlignment="1" applyProtection="1">
      <alignment horizontal="center" vertical="center"/>
      <protection hidden="1"/>
    </xf>
    <xf numFmtId="0" fontId="33" fillId="16" borderId="10" xfId="0" applyFont="1" applyFill="1" applyBorder="1" applyAlignment="1" applyProtection="1">
      <alignment horizontal="center" vertical="center"/>
      <protection hidden="1"/>
    </xf>
    <xf numFmtId="0" fontId="18" fillId="24" borderId="36" xfId="0" applyFont="1" applyFill="1" applyBorder="1" applyAlignment="1" applyProtection="1">
      <alignment horizontal="center" vertical="top" wrapText="1"/>
      <protection locked="0"/>
    </xf>
    <xf numFmtId="49" fontId="53" fillId="26" borderId="32" xfId="0" applyNumberFormat="1" applyFont="1" applyFill="1" applyBorder="1" applyAlignment="1" applyProtection="1">
      <alignment horizontal="right" vertical="center" wrapText="1"/>
      <protection hidden="1"/>
    </xf>
    <xf numFmtId="0" fontId="33" fillId="16" borderId="81" xfId="0" applyFont="1" applyFill="1" applyBorder="1" applyAlignment="1" applyProtection="1">
      <alignment horizontal="center" vertical="center" wrapText="1"/>
      <protection hidden="1"/>
    </xf>
    <xf numFmtId="0" fontId="33" fillId="16" borderId="51" xfId="0" applyFont="1" applyFill="1" applyBorder="1" applyAlignment="1" applyProtection="1">
      <alignment horizontal="center" vertical="center" wrapText="1"/>
      <protection hidden="1"/>
    </xf>
    <xf numFmtId="172" fontId="33" fillId="16" borderId="10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0" xfId="0" applyFont="1" applyFill="1" applyBorder="1" applyAlignment="1" applyProtection="1">
      <alignment horizontal="center" vertical="center" wrapText="1"/>
      <protection hidden="1"/>
    </xf>
    <xf numFmtId="0" fontId="33" fillId="16" borderId="36" xfId="0" applyFont="1" applyFill="1" applyBorder="1" applyAlignment="1" applyProtection="1">
      <alignment horizontal="center" vertical="center" wrapText="1"/>
      <protection hidden="1"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18" fillId="24" borderId="36" xfId="0" applyFont="1" applyFill="1" applyBorder="1" applyAlignment="1" applyProtection="1">
      <alignment horizontal="center" vertical="center" wrapText="1"/>
      <protection locked="0"/>
    </xf>
    <xf numFmtId="0" fontId="18" fillId="16" borderId="10" xfId="0" applyFont="1" applyFill="1" applyBorder="1" applyAlignment="1" applyProtection="1">
      <alignment horizontal="center" vertical="top"/>
      <protection hidden="1"/>
    </xf>
    <xf numFmtId="0" fontId="18" fillId="16" borderId="36" xfId="0" applyFont="1" applyFill="1" applyBorder="1" applyAlignment="1" applyProtection="1">
      <alignment horizontal="center" vertical="top"/>
      <protection hidden="1"/>
    </xf>
    <xf numFmtId="0" fontId="18" fillId="26" borderId="76" xfId="0" applyFont="1" applyFill="1" applyBorder="1" applyAlignment="1" applyProtection="1">
      <alignment horizontal="right" vertical="top"/>
      <protection hidden="1"/>
    </xf>
    <xf numFmtId="170" fontId="18" fillId="24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57" xfId="0" applyFont="1" applyFill="1" applyBorder="1" applyAlignment="1" applyProtection="1">
      <alignment horizontal="center" vertical="center"/>
      <protection locked="0"/>
    </xf>
    <xf numFmtId="170" fontId="18" fillId="26" borderId="36" xfId="0" applyNumberFormat="1" applyFont="1" applyFill="1" applyBorder="1" applyAlignment="1" applyProtection="1">
      <alignment horizontal="center" vertical="top"/>
      <protection hidden="1"/>
    </xf>
    <xf numFmtId="0" fontId="18" fillId="35" borderId="10" xfId="0" applyFont="1" applyFill="1" applyBorder="1" applyAlignment="1" applyProtection="1">
      <alignment horizontal="center" vertical="center"/>
      <protection hidden="1"/>
    </xf>
    <xf numFmtId="0" fontId="18" fillId="35" borderId="36" xfId="0" applyFont="1" applyFill="1" applyBorder="1" applyAlignment="1" applyProtection="1">
      <alignment horizontal="center"/>
      <protection hidden="1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34" fillId="26" borderId="82" xfId="0" applyFont="1" applyFill="1" applyBorder="1" applyAlignment="1" applyProtection="1">
      <alignment horizontal="right" vertical="top"/>
      <protection hidden="1"/>
    </xf>
    <xf numFmtId="0" fontId="34" fillId="26" borderId="40" xfId="0" applyFont="1" applyFill="1" applyBorder="1" applyAlignment="1" applyProtection="1">
      <alignment horizontal="right" vertical="top"/>
      <protection hidden="1"/>
    </xf>
    <xf numFmtId="0" fontId="34" fillId="26" borderId="28" xfId="0" applyFont="1" applyFill="1" applyBorder="1" applyAlignment="1" applyProtection="1">
      <alignment horizontal="right" vertical="top"/>
      <protection hidden="1"/>
    </xf>
    <xf numFmtId="0" fontId="22" fillId="24" borderId="10" xfId="0" applyFont="1" applyFill="1" applyBorder="1" applyAlignment="1" applyProtection="1">
      <alignment horizontal="center" vertical="top"/>
      <protection locked="0"/>
    </xf>
    <xf numFmtId="0" fontId="52" fillId="26" borderId="28" xfId="0" applyFont="1" applyFill="1" applyBorder="1" applyAlignment="1" applyProtection="1">
      <alignment horizontal="right" vertical="top"/>
      <protection hidden="1"/>
    </xf>
    <xf numFmtId="0" fontId="18" fillId="26" borderId="10" xfId="0" applyFont="1" applyFill="1" applyBorder="1" applyAlignment="1" applyProtection="1">
      <alignment horizontal="center" vertical="center"/>
      <protection hidden="1"/>
    </xf>
    <xf numFmtId="0" fontId="24" fillId="16" borderId="75" xfId="0" applyFont="1" applyFill="1" applyBorder="1" applyAlignment="1" applyProtection="1">
      <alignment horizontal="left" vertical="top" indent="1"/>
      <protection hidden="1"/>
    </xf>
    <xf numFmtId="0" fontId="54" fillId="16" borderId="83" xfId="0" applyFont="1" applyFill="1" applyBorder="1" applyAlignment="1" applyProtection="1">
      <alignment horizontal="center" wrapText="1"/>
      <protection hidden="1"/>
    </xf>
    <xf numFmtId="0" fontId="50" fillId="16" borderId="13" xfId="0" applyFont="1" applyFill="1" applyBorder="1" applyAlignment="1" applyProtection="1">
      <alignment horizontal="left" vertical="center" wrapText="1" indent="1"/>
      <protection hidden="1"/>
    </xf>
    <xf numFmtId="172" fontId="50" fillId="16" borderId="13" xfId="0" applyNumberFormat="1" applyFont="1" applyFill="1" applyBorder="1" applyAlignment="1" applyProtection="1">
      <alignment horizontal="center" vertical="center" wrapText="1"/>
      <protection hidden="1"/>
    </xf>
    <xf numFmtId="0" fontId="50" fillId="16" borderId="47" xfId="0" applyFont="1" applyFill="1" applyBorder="1" applyAlignment="1" applyProtection="1">
      <alignment horizontal="center" vertical="center"/>
      <protection hidden="1"/>
    </xf>
    <xf numFmtId="0" fontId="56" fillId="26" borderId="43" xfId="0" applyFont="1" applyFill="1" applyBorder="1" applyAlignment="1" applyProtection="1">
      <alignment horizontal="right" vertical="center"/>
      <protection hidden="1"/>
    </xf>
    <xf numFmtId="0" fontId="50" fillId="24" borderId="10" xfId="0" applyFont="1" applyFill="1" applyBorder="1" applyAlignment="1" applyProtection="1">
      <alignment horizontal="left" indent="1"/>
      <protection locked="0"/>
    </xf>
    <xf numFmtId="0" fontId="30" fillId="16" borderId="35" xfId="0" applyFont="1" applyFill="1" applyBorder="1" applyAlignment="1" applyProtection="1">
      <alignment horizontal="right"/>
      <protection hidden="1"/>
    </xf>
    <xf numFmtId="0" fontId="50" fillId="24" borderId="10" xfId="0" applyFont="1" applyFill="1" applyBorder="1" applyAlignment="1" applyProtection="1">
      <alignment horizontal="left" vertical="center" indent="1"/>
      <protection locked="0"/>
    </xf>
    <xf numFmtId="0" fontId="50" fillId="24" borderId="10" xfId="0" applyFont="1" applyFill="1" applyBorder="1" applyAlignment="1" applyProtection="1">
      <alignment horizontal="left" vertical="center"/>
      <protection locked="0"/>
    </xf>
    <xf numFmtId="0" fontId="33" fillId="26" borderId="10" xfId="0" applyFont="1" applyFill="1" applyBorder="1" applyAlignment="1">
      <alignment horizontal="left" vertical="center" wrapText="1" indent="1"/>
    </xf>
    <xf numFmtId="0" fontId="50" fillId="0" borderId="43" xfId="0" applyFont="1" applyBorder="1" applyAlignment="1" applyProtection="1">
      <alignment horizontal="left" vertical="center" indent="1"/>
      <protection locked="0"/>
    </xf>
    <xf numFmtId="0" fontId="18" fillId="26" borderId="44" xfId="0" applyFont="1" applyFill="1" applyBorder="1" applyAlignment="1" applyProtection="1">
      <alignment horizontal="left" indent="1"/>
      <protection hidden="1"/>
    </xf>
    <xf numFmtId="0" fontId="18" fillId="26" borderId="10" xfId="0" applyFont="1" applyFill="1" applyBorder="1" applyAlignment="1" applyProtection="1">
      <alignment horizontal="left" vertical="center" indent="1"/>
      <protection hidden="1"/>
    </xf>
    <xf numFmtId="0" fontId="50" fillId="26" borderId="44" xfId="0" applyFont="1" applyFill="1" applyBorder="1" applyAlignment="1" applyProtection="1">
      <alignment horizontal="left" vertical="center" wrapText="1" indent="1"/>
      <protection hidden="1"/>
    </xf>
    <xf numFmtId="0" fontId="27" fillId="26" borderId="84" xfId="0" applyFont="1" applyFill="1" applyBorder="1" applyAlignment="1" applyProtection="1">
      <alignment horizontal="right" vertical="center"/>
      <protection hidden="1"/>
    </xf>
    <xf numFmtId="0" fontId="58" fillId="26" borderId="79" xfId="0" applyFont="1" applyFill="1" applyBorder="1" applyAlignment="1" applyProtection="1">
      <alignment horizontal="left" vertical="center" wrapText="1" indent="1"/>
      <protection hidden="1"/>
    </xf>
    <xf numFmtId="0" fontId="24" fillId="16" borderId="85" xfId="0" applyFont="1" applyFill="1" applyBorder="1" applyAlignment="1" applyProtection="1">
      <alignment horizontal="left" vertical="center" wrapText="1" indent="1"/>
      <protection hidden="1"/>
    </xf>
    <xf numFmtId="172" fontId="27" fillId="16" borderId="86" xfId="0" applyNumberFormat="1" applyFont="1" applyFill="1" applyBorder="1" applyAlignment="1" applyProtection="1">
      <alignment horizontal="center" vertical="center" wrapText="1"/>
      <protection hidden="1"/>
    </xf>
    <xf numFmtId="0" fontId="30" fillId="16" borderId="34" xfId="0" applyFont="1" applyFill="1" applyBorder="1" applyAlignment="1" applyProtection="1">
      <alignment horizontal="left" vertical="center" indent="1"/>
      <protection hidden="1"/>
    </xf>
    <xf numFmtId="0" fontId="30" fillId="16" borderId="43" xfId="0" applyFont="1" applyFill="1" applyBorder="1" applyAlignment="1" applyProtection="1">
      <alignment horizontal="left" vertical="center" indent="1"/>
      <protection hidden="1"/>
    </xf>
    <xf numFmtId="172" fontId="0" fillId="0" borderId="87" xfId="0" applyNumberFormat="1" applyBorder="1" applyAlignment="1" applyProtection="1">
      <alignment vertical="center"/>
      <protection locked="0"/>
    </xf>
    <xf numFmtId="0" fontId="30" fillId="16" borderId="88" xfId="0" applyFont="1" applyFill="1" applyBorder="1" applyAlignment="1" applyProtection="1">
      <alignment horizontal="left" vertical="center" indent="1"/>
      <protection hidden="1"/>
    </xf>
    <xf numFmtId="0" fontId="18" fillId="24" borderId="35" xfId="0" applyFont="1" applyFill="1" applyBorder="1" applyAlignment="1" applyProtection="1">
      <alignment horizontal="left" vertical="center" indent="1"/>
      <protection locked="0"/>
    </xf>
    <xf numFmtId="172" fontId="0" fillId="0" borderId="36" xfId="0" applyNumberFormat="1" applyBorder="1" applyAlignment="1" applyProtection="1">
      <alignment horizontal="center" vertical="center"/>
      <protection locked="0"/>
    </xf>
    <xf numFmtId="0" fontId="18" fillId="24" borderId="89" xfId="0" applyFont="1" applyFill="1" applyBorder="1" applyAlignment="1" applyProtection="1">
      <alignment horizontal="left" vertical="center" indent="1"/>
      <protection locked="0"/>
    </xf>
    <xf numFmtId="0" fontId="30" fillId="26" borderId="35" xfId="0" applyFont="1" applyFill="1" applyBorder="1" applyAlignment="1" applyProtection="1">
      <alignment horizontal="right" vertical="center"/>
      <protection hidden="1"/>
    </xf>
    <xf numFmtId="172" fontId="0" fillId="26" borderId="36" xfId="0" applyNumberFormat="1" applyFill="1" applyBorder="1" applyAlignment="1" applyProtection="1">
      <alignment horizontal="center" vertical="center"/>
      <protection hidden="1"/>
    </xf>
    <xf numFmtId="0" fontId="30" fillId="16" borderId="90" xfId="0" applyFont="1" applyFill="1" applyBorder="1" applyAlignment="1" applyProtection="1">
      <alignment horizontal="left" vertical="center" wrapText="1" indent="1"/>
      <protection hidden="1"/>
    </xf>
    <xf numFmtId="172" fontId="0" fillId="0" borderId="36" xfId="0" applyNumberFormat="1" applyBorder="1" applyAlignment="1" applyProtection="1">
      <alignment horizontal="left" vertical="center" indent="1"/>
      <protection locked="0"/>
    </xf>
    <xf numFmtId="0" fontId="30" fillId="26" borderId="35" xfId="0" applyFont="1" applyFill="1" applyBorder="1" applyAlignment="1" applyProtection="1">
      <alignment horizontal="right" vertical="center" wrapText="1"/>
      <protection hidden="1"/>
    </xf>
    <xf numFmtId="0" fontId="30" fillId="16" borderId="91" xfId="0" applyFont="1" applyFill="1" applyBorder="1" applyAlignment="1" applyProtection="1">
      <alignment horizontal="left" vertical="center"/>
      <protection hidden="1"/>
    </xf>
    <xf numFmtId="0" fontId="18" fillId="24" borderId="35" xfId="0" applyFont="1" applyFill="1" applyBorder="1" applyAlignment="1" applyProtection="1">
      <alignment horizontal="left" vertical="center"/>
      <protection locked="0"/>
    </xf>
    <xf numFmtId="0" fontId="18" fillId="24" borderId="89" xfId="0" applyFont="1" applyFill="1" applyBorder="1" applyAlignment="1" applyProtection="1">
      <alignment horizontal="left" vertical="center"/>
      <protection locked="0"/>
    </xf>
    <xf numFmtId="0" fontId="27" fillId="26" borderId="92" xfId="0" applyFont="1" applyFill="1" applyBorder="1" applyAlignment="1" applyProtection="1">
      <alignment horizontal="right" vertical="center"/>
      <protection hidden="1"/>
    </xf>
    <xf numFmtId="172" fontId="0" fillId="26" borderId="52" xfId="0" applyNumberFormat="1" applyFill="1" applyBorder="1" applyAlignment="1" applyProtection="1">
      <alignment horizontal="center" vertical="center" wrapText="1"/>
      <protection hidden="1"/>
    </xf>
    <xf numFmtId="0" fontId="58" fillId="26" borderId="79" xfId="0" applyFont="1" applyFill="1" applyBorder="1" applyAlignment="1" applyProtection="1">
      <alignment horizontal="left" vertical="center"/>
      <protection hidden="1"/>
    </xf>
    <xf numFmtId="0" fontId="24" fillId="16" borderId="85" xfId="0" applyFont="1" applyFill="1" applyBorder="1" applyAlignment="1" applyProtection="1">
      <alignment horizontal="left" vertical="center" wrapText="1"/>
      <protection hidden="1"/>
    </xf>
    <xf numFmtId="0" fontId="27" fillId="26" borderId="35" xfId="0" applyFont="1" applyFill="1" applyBorder="1" applyAlignment="1" applyProtection="1">
      <alignment horizontal="right" vertical="center"/>
      <protection hidden="1"/>
    </xf>
    <xf numFmtId="172" fontId="18" fillId="26" borderId="36" xfId="0" applyNumberFormat="1" applyFont="1" applyFill="1" applyBorder="1" applyAlignment="1" applyProtection="1">
      <alignment horizontal="center" vertical="center" wrapText="1"/>
      <protection hidden="1"/>
    </xf>
    <xf numFmtId="172" fontId="18" fillId="26" borderId="52" xfId="0" applyNumberFormat="1" applyFont="1" applyFill="1" applyBorder="1" applyAlignment="1" applyProtection="1">
      <alignment horizontal="center" vertical="center" wrapText="1"/>
      <protection hidden="1"/>
    </xf>
    <xf numFmtId="0" fontId="24" fillId="16" borderId="93" xfId="0" applyFont="1" applyFill="1" applyBorder="1" applyAlignment="1" applyProtection="1">
      <alignment horizontal="left" vertical="center" wrapText="1" indent="1"/>
      <protection hidden="1"/>
    </xf>
    <xf numFmtId="172" fontId="30" fillId="16" borderId="10" xfId="0" applyNumberFormat="1" applyFont="1" applyFill="1" applyBorder="1" applyAlignment="1" applyProtection="1">
      <alignment horizontal="left" vertical="center" wrapText="1" indent="1"/>
      <protection hidden="1"/>
    </xf>
    <xf numFmtId="172" fontId="30" fillId="16" borderId="36" xfId="0" applyNumberFormat="1" applyFont="1" applyFill="1" applyBorder="1" applyAlignment="1" applyProtection="1">
      <alignment horizontal="left" vertical="center" wrapText="1" indent="1"/>
      <protection hidden="1"/>
    </xf>
    <xf numFmtId="0" fontId="18" fillId="24" borderId="34" xfId="0" applyFont="1" applyFill="1" applyBorder="1" applyAlignment="1" applyProtection="1">
      <alignment horizontal="left" vertical="center" wrapText="1" indent="1"/>
      <protection locked="0"/>
    </xf>
    <xf numFmtId="0" fontId="18" fillId="24" borderId="10" xfId="0" applyFont="1" applyFill="1" applyBorder="1" applyAlignment="1" applyProtection="1">
      <alignment horizontal="left" vertical="center" wrapText="1"/>
      <protection locked="0"/>
    </xf>
    <xf numFmtId="172" fontId="57" fillId="0" borderId="36" xfId="0" applyNumberFormat="1" applyFont="1" applyBorder="1" applyAlignment="1" applyProtection="1">
      <alignment horizontal="center" vertical="center"/>
      <protection locked="0"/>
    </xf>
    <xf numFmtId="0" fontId="30" fillId="26" borderId="34" xfId="0" applyFont="1" applyFill="1" applyBorder="1" applyAlignment="1" applyProtection="1">
      <alignment horizontal="right" vertical="center"/>
      <protection hidden="1"/>
    </xf>
    <xf numFmtId="172" fontId="30" fillId="26" borderId="43" xfId="0" applyNumberFormat="1" applyFont="1" applyFill="1" applyBorder="1" applyAlignment="1" applyProtection="1">
      <alignment horizontal="right" vertical="center"/>
      <protection hidden="1"/>
    </xf>
    <xf numFmtId="172" fontId="57" fillId="26" borderId="36" xfId="0" applyNumberFormat="1" applyFont="1" applyFill="1" applyBorder="1" applyAlignment="1" applyProtection="1">
      <alignment horizontal="center" vertical="center"/>
      <protection hidden="1"/>
    </xf>
    <xf numFmtId="0" fontId="30" fillId="16" borderId="34" xfId="0" applyFont="1" applyFill="1" applyBorder="1" applyAlignment="1" applyProtection="1">
      <alignment horizontal="left" vertical="center" wrapText="1" indent="1"/>
      <protection hidden="1"/>
    </xf>
    <xf numFmtId="172" fontId="30" fillId="16" borderId="10" xfId="0" applyNumberFormat="1" applyFont="1" applyFill="1" applyBorder="1" applyAlignment="1" applyProtection="1">
      <alignment horizontal="center" vertical="center" wrapText="1"/>
      <protection hidden="1"/>
    </xf>
    <xf numFmtId="172" fontId="30" fillId="16" borderId="36" xfId="0" applyNumberFormat="1" applyFont="1" applyFill="1" applyBorder="1" applyAlignment="1" applyProtection="1">
      <alignment horizontal="center" vertical="center" wrapText="1"/>
      <protection hidden="1"/>
    </xf>
    <xf numFmtId="0" fontId="18" fillId="24" borderId="34" xfId="0" applyFont="1" applyFill="1" applyBorder="1" applyAlignment="1" applyProtection="1">
      <alignment horizontal="left" vertical="center" indent="1"/>
      <protection locked="0"/>
    </xf>
    <xf numFmtId="0" fontId="18" fillId="24" borderId="10" xfId="0" applyFont="1" applyFill="1" applyBorder="1" applyAlignment="1" applyProtection="1">
      <alignment horizontal="center" vertical="top"/>
      <protection locked="0"/>
    </xf>
    <xf numFmtId="172" fontId="57" fillId="26" borderId="52" xfId="0" applyNumberFormat="1" applyFont="1" applyFill="1" applyBorder="1" applyAlignment="1" applyProtection="1">
      <alignment horizontal="center" vertical="center" wrapText="1"/>
      <protection hidden="1"/>
    </xf>
    <xf numFmtId="0" fontId="24" fillId="16" borderId="75" xfId="0" applyFont="1" applyFill="1" applyBorder="1" applyAlignment="1" applyProtection="1">
      <alignment horizontal="left" vertical="center" wrapText="1" indent="1"/>
      <protection hidden="1"/>
    </xf>
    <xf numFmtId="0" fontId="18" fillId="26" borderId="28" xfId="0" applyFont="1" applyFill="1" applyBorder="1" applyAlignment="1" applyProtection="1">
      <alignment horizontal="left" vertical="top" wrapText="1"/>
      <protection hidden="1"/>
    </xf>
    <xf numFmtId="0" fontId="18" fillId="26" borderId="77" xfId="0" applyFont="1" applyFill="1" applyBorder="1" applyAlignment="1" applyProtection="1">
      <alignment horizontal="center" vertical="top" wrapText="1"/>
      <protection hidden="1"/>
    </xf>
    <xf numFmtId="0" fontId="18" fillId="26" borderId="76" xfId="0" applyFont="1" applyFill="1" applyBorder="1" applyAlignment="1" applyProtection="1">
      <alignment horizontal="left" vertical="top" wrapText="1"/>
      <protection hidden="1"/>
    </xf>
    <xf numFmtId="49" fontId="18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18" fillId="26" borderId="28" xfId="0" applyFont="1" applyFill="1" applyBorder="1" applyAlignment="1" applyProtection="1">
      <alignment horizontal="left" vertical="center" wrapText="1"/>
      <protection hidden="1"/>
    </xf>
    <xf numFmtId="0" fontId="50" fillId="24" borderId="10" xfId="0" applyFont="1" applyFill="1" applyBorder="1" applyAlignment="1" applyProtection="1">
      <alignment horizontal="center" vertical="center"/>
      <protection locked="0"/>
    </xf>
    <xf numFmtId="0" fontId="50" fillId="24" borderId="36" xfId="0" applyFont="1" applyFill="1" applyBorder="1" applyAlignment="1" applyProtection="1">
      <alignment horizontal="center" vertical="center" wrapText="1"/>
      <protection locked="0"/>
    </xf>
    <xf numFmtId="0" fontId="18" fillId="24" borderId="44" xfId="0" applyFont="1" applyFill="1" applyBorder="1" applyAlignment="1" applyProtection="1">
      <alignment horizontal="center" vertical="center" wrapText="1"/>
      <protection locked="0"/>
    </xf>
    <xf numFmtId="0" fontId="18" fillId="24" borderId="43" xfId="0" applyFont="1" applyFill="1" applyBorder="1" applyAlignment="1" applyProtection="1">
      <alignment horizontal="center" vertical="center" wrapText="1"/>
      <protection locked="0"/>
    </xf>
    <xf numFmtId="0" fontId="50" fillId="24" borderId="44" xfId="0" applyFont="1" applyFill="1" applyBorder="1" applyAlignment="1" applyProtection="1">
      <alignment horizontal="center" vertical="center"/>
      <protection locked="0"/>
    </xf>
    <xf numFmtId="0" fontId="50" fillId="24" borderId="43" xfId="0" applyFont="1" applyFill="1" applyBorder="1" applyAlignment="1" applyProtection="1">
      <alignment horizontal="center" vertical="center"/>
      <protection locked="0"/>
    </xf>
    <xf numFmtId="0" fontId="50" fillId="26" borderId="31" xfId="0" applyFont="1" applyFill="1" applyBorder="1" applyAlignment="1" applyProtection="1">
      <alignment horizontal="center" vertical="center"/>
      <protection hidden="1"/>
    </xf>
    <xf numFmtId="0" fontId="50" fillId="26" borderId="0" xfId="0" applyFont="1" applyFill="1" applyBorder="1" applyAlignment="1" applyProtection="1">
      <alignment horizontal="center" vertical="center"/>
      <protection hidden="1"/>
    </xf>
    <xf numFmtId="0" fontId="24" fillId="16" borderId="94" xfId="0" applyFont="1" applyFill="1" applyBorder="1" applyAlignment="1" applyProtection="1">
      <alignment horizontal="left" vertical="center" wrapText="1" indent="1"/>
      <protection hidden="1"/>
    </xf>
    <xf numFmtId="0" fontId="24" fillId="16" borderId="95" xfId="0" applyFont="1" applyFill="1" applyBorder="1" applyAlignment="1" applyProtection="1">
      <alignment horizontal="left" vertical="center" wrapText="1" indent="1"/>
      <protection hidden="1"/>
    </xf>
    <xf numFmtId="0" fontId="24" fillId="16" borderId="96" xfId="0" applyFont="1" applyFill="1" applyBorder="1" applyAlignment="1" applyProtection="1">
      <alignment horizontal="left" vertical="center" wrapText="1" indent="1"/>
      <protection hidden="1"/>
    </xf>
    <xf numFmtId="0" fontId="30" fillId="16" borderId="97" xfId="0" applyFont="1" applyFill="1" applyBorder="1" applyAlignment="1" applyProtection="1">
      <alignment horizontal="left" vertical="center" wrapText="1" indent="1"/>
      <protection hidden="1"/>
    </xf>
    <xf numFmtId="172" fontId="30" fillId="16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18" fillId="24" borderId="97" xfId="0" applyFont="1" applyFill="1" applyBorder="1" applyAlignment="1" applyProtection="1">
      <alignment horizontal="left" vertical="center" wrapText="1" indent="1"/>
      <protection locked="0"/>
    </xf>
    <xf numFmtId="172" fontId="18" fillId="0" borderId="44" xfId="0" applyNumberFormat="1" applyFont="1" applyBorder="1" applyAlignment="1" applyProtection="1">
      <alignment horizontal="left" vertical="center"/>
      <protection locked="0"/>
    </xf>
    <xf numFmtId="172" fontId="18" fillId="0" borderId="98" xfId="0" applyNumberFormat="1" applyFont="1" applyBorder="1" applyAlignment="1" applyProtection="1">
      <alignment horizontal="left" vertical="center"/>
      <protection locked="0"/>
    </xf>
    <xf numFmtId="0" fontId="18" fillId="24" borderId="63" xfId="0" applyFont="1" applyFill="1" applyBorder="1" applyAlignment="1" applyProtection="1">
      <alignment horizontal="left" vertical="center" wrapText="1" indent="1"/>
      <protection locked="0"/>
    </xf>
    <xf numFmtId="0" fontId="18" fillId="24" borderId="99" xfId="0" applyFont="1" applyFill="1" applyBorder="1" applyAlignment="1" applyProtection="1">
      <alignment horizontal="left" vertical="center" wrapText="1" indent="1"/>
      <protection locked="0"/>
    </xf>
    <xf numFmtId="0" fontId="18" fillId="24" borderId="100" xfId="0" applyFont="1" applyFill="1" applyBorder="1" applyAlignment="1" applyProtection="1">
      <alignment horizontal="left" vertical="center" wrapText="1" indent="1"/>
      <protection locked="0"/>
    </xf>
    <xf numFmtId="0" fontId="18" fillId="24" borderId="18" xfId="0" applyFont="1" applyFill="1" applyBorder="1" applyAlignment="1" applyProtection="1">
      <alignment horizontal="left" vertical="center" wrapText="1"/>
      <protection locked="0"/>
    </xf>
    <xf numFmtId="172" fontId="18" fillId="0" borderId="61" xfId="0" applyNumberFormat="1" applyFont="1" applyBorder="1" applyAlignment="1" applyProtection="1">
      <alignment horizontal="left" vertical="center"/>
      <protection locked="0"/>
    </xf>
    <xf numFmtId="172" fontId="18" fillId="0" borderId="101" xfId="0" applyNumberFormat="1" applyFont="1" applyBorder="1" applyAlignment="1" applyProtection="1">
      <alignment horizontal="left" vertical="center"/>
      <protection locked="0"/>
    </xf>
    <xf numFmtId="0" fontId="30" fillId="16" borderId="102" xfId="0" applyFont="1" applyFill="1" applyBorder="1" applyAlignment="1" applyProtection="1">
      <alignment horizontal="left" vertical="center" wrapText="1"/>
      <protection hidden="1"/>
    </xf>
    <xf numFmtId="0" fontId="30" fillId="16" borderId="46" xfId="0" applyFont="1" applyFill="1" applyBorder="1" applyAlignment="1" applyProtection="1">
      <alignment horizontal="left" vertical="center" wrapText="1"/>
      <protection hidden="1"/>
    </xf>
    <xf numFmtId="0" fontId="30" fillId="16" borderId="103" xfId="0" applyFont="1" applyFill="1" applyBorder="1" applyAlignment="1" applyProtection="1">
      <alignment horizontal="left" vertical="center" wrapText="1"/>
      <protection hidden="1"/>
    </xf>
    <xf numFmtId="0" fontId="30" fillId="16" borderId="104" xfId="0" applyFont="1" applyFill="1" applyBorder="1" applyAlignment="1" applyProtection="1">
      <alignment horizontal="center" vertical="center"/>
      <protection hidden="1"/>
    </xf>
    <xf numFmtId="0" fontId="30" fillId="16" borderId="105" xfId="0" applyFont="1" applyFill="1" applyBorder="1" applyAlignment="1" applyProtection="1">
      <alignment horizontal="center" vertical="center"/>
      <protection hidden="1"/>
    </xf>
    <xf numFmtId="172" fontId="30" fillId="16" borderId="105" xfId="0" applyNumberFormat="1" applyFont="1" applyFill="1" applyBorder="1" applyAlignment="1" applyProtection="1">
      <alignment horizontal="center" vertical="center" wrapText="1"/>
      <protection hidden="1"/>
    </xf>
    <xf numFmtId="0" fontId="18" fillId="24" borderId="106" xfId="0" applyFont="1" applyFill="1" applyBorder="1" applyAlignment="1" applyProtection="1">
      <alignment horizontal="center" vertical="center" wrapText="1"/>
      <protection locked="0"/>
    </xf>
    <xf numFmtId="0" fontId="18" fillId="24" borderId="107" xfId="0" applyFont="1" applyFill="1" applyBorder="1" applyAlignment="1" applyProtection="1">
      <alignment horizontal="center" vertical="center" wrapText="1"/>
      <protection locked="0"/>
    </xf>
    <xf numFmtId="0" fontId="18" fillId="24" borderId="108" xfId="0" applyFont="1" applyFill="1" applyBorder="1" applyAlignment="1" applyProtection="1">
      <alignment horizontal="center" vertical="center" wrapText="1"/>
      <protection locked="0"/>
    </xf>
    <xf numFmtId="0" fontId="18" fillId="24" borderId="109" xfId="0" applyFont="1" applyFill="1" applyBorder="1" applyAlignment="1" applyProtection="1">
      <alignment horizontal="center" vertical="center" wrapText="1"/>
      <protection locked="0"/>
    </xf>
    <xf numFmtId="0" fontId="18" fillId="0" borderId="106" xfId="0" applyFont="1" applyFill="1" applyBorder="1" applyAlignment="1" applyProtection="1">
      <alignment horizontal="center" vertical="center" wrapText="1"/>
      <protection locked="0"/>
    </xf>
    <xf numFmtId="0" fontId="18" fillId="0" borderId="107" xfId="0" applyFont="1" applyFill="1" applyBorder="1" applyAlignment="1" applyProtection="1">
      <alignment horizontal="center" vertical="center" wrapText="1"/>
      <protection locked="0"/>
    </xf>
    <xf numFmtId="0" fontId="18" fillId="0" borderId="108" xfId="0" applyFont="1" applyFill="1" applyBorder="1" applyAlignment="1" applyProtection="1">
      <alignment horizontal="center" vertical="center" wrapText="1"/>
      <protection locked="0"/>
    </xf>
    <xf numFmtId="0" fontId="18" fillId="0" borderId="109" xfId="0" applyFont="1" applyFill="1" applyBorder="1" applyAlignment="1" applyProtection="1">
      <alignment horizontal="center" vertical="center" wrapText="1"/>
      <protection locked="0"/>
    </xf>
    <xf numFmtId="0" fontId="18" fillId="0" borderId="63" xfId="0" applyFont="1" applyFill="1" applyBorder="1" applyAlignment="1" applyProtection="1">
      <alignment horizontal="center" vertical="center" wrapText="1"/>
      <protection locked="0"/>
    </xf>
    <xf numFmtId="0" fontId="18" fillId="0" borderId="110" xfId="0" applyFont="1" applyFill="1" applyBorder="1" applyAlignment="1" applyProtection="1">
      <alignment horizontal="center" vertical="center" wrapText="1"/>
      <protection locked="0"/>
    </xf>
    <xf numFmtId="0" fontId="18" fillId="0" borderId="111" xfId="0" applyFont="1" applyFill="1" applyBorder="1" applyAlignment="1" applyProtection="1">
      <alignment horizontal="center" vertical="center" wrapText="1"/>
      <protection locked="0"/>
    </xf>
    <xf numFmtId="0" fontId="18" fillId="0" borderId="64" xfId="0" applyFont="1" applyFill="1" applyBorder="1" applyAlignment="1" applyProtection="1">
      <alignment horizontal="center" vertical="center" wrapText="1"/>
      <protection locked="0"/>
    </xf>
    <xf numFmtId="0" fontId="24" fillId="33" borderId="112" xfId="0" applyFont="1" applyFill="1" applyBorder="1" applyAlignment="1" applyProtection="1">
      <alignment horizontal="left" vertical="center" wrapText="1"/>
      <protection hidden="1"/>
    </xf>
    <xf numFmtId="0" fontId="24" fillId="33" borderId="113" xfId="0" applyFont="1" applyFill="1" applyBorder="1" applyAlignment="1" applyProtection="1">
      <alignment horizontal="left" vertical="center" wrapText="1"/>
      <protection hidden="1"/>
    </xf>
    <xf numFmtId="0" fontId="24" fillId="33" borderId="114" xfId="0" applyFont="1" applyFill="1" applyBorder="1" applyAlignment="1" applyProtection="1">
      <alignment horizontal="left" vertical="center" wrapText="1"/>
      <protection hidden="1"/>
    </xf>
    <xf numFmtId="0" fontId="33" fillId="33" borderId="115" xfId="0" applyFont="1" applyFill="1" applyBorder="1" applyAlignment="1" applyProtection="1">
      <alignment horizontal="center" vertical="center" wrapText="1"/>
      <protection hidden="1"/>
    </xf>
    <xf numFmtId="0" fontId="33" fillId="33" borderId="40" xfId="0" applyFont="1" applyFill="1" applyBorder="1" applyAlignment="1" applyProtection="1">
      <alignment horizontal="center" vertical="center" wrapText="1"/>
      <protection hidden="1"/>
    </xf>
    <xf numFmtId="0" fontId="61" fillId="33" borderId="116" xfId="0" applyFont="1" applyFill="1" applyBorder="1" applyAlignment="1" applyProtection="1">
      <alignment horizontal="center" vertical="center" wrapText="1"/>
      <protection hidden="1"/>
    </xf>
    <xf numFmtId="0" fontId="61" fillId="33" borderId="105" xfId="0" applyFont="1" applyFill="1" applyBorder="1" applyAlignment="1" applyProtection="1">
      <alignment horizontal="center" vertical="center" wrapText="1"/>
      <protection hidden="1"/>
    </xf>
    <xf numFmtId="0" fontId="18" fillId="0" borderId="117" xfId="0" applyFont="1" applyFill="1" applyBorder="1" applyAlignment="1" applyProtection="1">
      <alignment horizontal="center" vertical="center" wrapText="1"/>
      <protection locked="0"/>
    </xf>
    <xf numFmtId="0" fontId="18" fillId="0" borderId="58" xfId="0" applyFont="1" applyFill="1" applyBorder="1" applyAlignment="1" applyProtection="1">
      <alignment horizontal="center" vertical="center" wrapText="1"/>
      <protection locked="0"/>
    </xf>
    <xf numFmtId="0" fontId="62" fillId="0" borderId="58" xfId="0" applyFont="1" applyFill="1" applyBorder="1" applyAlignment="1" applyProtection="1">
      <alignment horizontal="center" vertical="center"/>
      <protection locked="0"/>
    </xf>
    <xf numFmtId="0" fontId="18" fillId="0" borderId="69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62" fillId="0" borderId="2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/>
    <dxf>
      <font>
        <color rgb="FFFF0000"/>
      </font>
    </dxf>
    <dxf>
      <fill>
        <patternFill>
          <bgColor theme="5" tint="0.7999799847602844"/>
        </patternFill>
      </fill>
    </dxf>
    <dxf/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142875</xdr:rowOff>
    </xdr:from>
    <xdr:to>
      <xdr:col>11</xdr:col>
      <xdr:colOff>390525</xdr:colOff>
      <xdr:row>1</xdr:row>
      <xdr:rowOff>66675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42875"/>
          <a:ext cx="8077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114300</xdr:rowOff>
    </xdr:from>
    <xdr:to>
      <xdr:col>8</xdr:col>
      <xdr:colOff>733425</xdr:colOff>
      <xdr:row>1</xdr:row>
      <xdr:rowOff>57150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14300"/>
          <a:ext cx="808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266700</xdr:rowOff>
    </xdr:from>
    <xdr:to>
      <xdr:col>9</xdr:col>
      <xdr:colOff>161925</xdr:colOff>
      <xdr:row>0</xdr:row>
      <xdr:rowOff>981075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66700"/>
          <a:ext cx="808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247650</xdr:rowOff>
    </xdr:from>
    <xdr:to>
      <xdr:col>12</xdr:col>
      <xdr:colOff>485775</xdr:colOff>
      <xdr:row>0</xdr:row>
      <xdr:rowOff>923925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809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___DPS\APQ%20CINEMA%20BASILICATA\FESTIVAL\___VIVAIO\All.D_E_F%20-%20RENDICONTAZIONE%20VIVA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_D_ rendicontazione VIVAIO"/>
      <sheetName val="all_E_elenco fornitori"/>
      <sheetName val="all_F_format relazione finale"/>
      <sheetName val="RELAZIONE FINA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32"/>
  <sheetViews>
    <sheetView showGridLines="0" tabSelected="1" zoomScale="85" zoomScaleNormal="85" zoomScalePageLayoutView="0" workbookViewId="0" topLeftCell="A1">
      <selection activeCell="A3" sqref="A3:L3"/>
    </sheetView>
  </sheetViews>
  <sheetFormatPr defaultColWidth="11.421875" defaultRowHeight="12.75"/>
  <cols>
    <col min="1" max="1" width="12.00390625" style="22" customWidth="1"/>
    <col min="2" max="2" width="22.421875" style="22" customWidth="1"/>
    <col min="3" max="3" width="11.8515625" style="22" customWidth="1"/>
    <col min="4" max="4" width="9.421875" style="22" customWidth="1"/>
    <col min="5" max="5" width="11.421875" style="22" customWidth="1"/>
    <col min="6" max="6" width="17.7109375" style="22" customWidth="1"/>
    <col min="7" max="7" width="10.140625" style="22" customWidth="1"/>
    <col min="8" max="8" width="11.8515625" style="22" customWidth="1"/>
    <col min="9" max="9" width="11.421875" style="22" customWidth="1"/>
    <col min="10" max="10" width="10.7109375" style="22" customWidth="1"/>
    <col min="11" max="11" width="12.28125" style="22" customWidth="1"/>
    <col min="12" max="12" width="17.7109375" style="21" customWidth="1"/>
    <col min="13" max="43" width="11.421875" style="21" customWidth="1"/>
    <col min="44" max="16384" width="11.421875" style="22" customWidth="1"/>
  </cols>
  <sheetData>
    <row r="1" spans="1:30" s="1" customFormat="1" ht="60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43" s="1" customFormat="1" ht="63" customHeight="1">
      <c r="A2" s="341" t="s">
        <v>326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1" customFormat="1" ht="60.75" customHeight="1">
      <c r="A3" s="342" t="s">
        <v>327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1" customFormat="1" ht="18" customHeight="1">
      <c r="A4" s="299" t="s">
        <v>10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1" customFormat="1" ht="15.75">
      <c r="A5" s="338" t="s">
        <v>7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2"/>
      <c r="N5" s="2"/>
      <c r="O5" s="2"/>
      <c r="P5" s="1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s="1" customFormat="1" ht="15.75">
      <c r="A6" s="339" t="s">
        <v>8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2"/>
      <c r="N6" s="2"/>
      <c r="O6" s="2"/>
      <c r="P6" s="1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1" customFormat="1" ht="15" customHeight="1">
      <c r="A7" s="340" t="s">
        <v>9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30" s="1" customFormat="1" ht="13.5" customHeight="1">
      <c r="A8" s="36" t="s">
        <v>5</v>
      </c>
      <c r="B8" s="37"/>
      <c r="C8" s="38"/>
      <c r="D8" s="39"/>
      <c r="E8" s="39"/>
      <c r="F8" s="39"/>
      <c r="G8" s="40"/>
      <c r="H8" s="40"/>
      <c r="I8" s="40"/>
      <c r="J8" s="40"/>
      <c r="K8" s="41"/>
      <c r="L8" s="4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1" customFormat="1" ht="13.5" customHeight="1">
      <c r="A9" s="42"/>
      <c r="B9" s="43" t="s">
        <v>6</v>
      </c>
      <c r="C9" s="38"/>
      <c r="D9" s="39"/>
      <c r="E9" s="39"/>
      <c r="F9" s="39"/>
      <c r="G9" s="40"/>
      <c r="H9" s="40"/>
      <c r="I9" s="40"/>
      <c r="J9" s="40"/>
      <c r="K9" s="41"/>
      <c r="L9" s="4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43" s="1" customFormat="1" ht="12.75">
      <c r="A10" s="44"/>
      <c r="B10" s="45"/>
      <c r="C10" s="43" t="s">
        <v>11</v>
      </c>
      <c r="D10" s="39"/>
      <c r="E10" s="39"/>
      <c r="F10" s="39"/>
      <c r="G10" s="40"/>
      <c r="H10" s="40"/>
      <c r="I10" s="40"/>
      <c r="J10" s="40"/>
      <c r="K10" s="41"/>
      <c r="L10" s="4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12" ht="23.25" customHeight="1">
      <c r="A11" s="46"/>
      <c r="B11" s="300"/>
      <c r="C11" s="300"/>
      <c r="D11" s="39"/>
      <c r="E11" s="39"/>
      <c r="F11" s="39"/>
      <c r="G11" s="39"/>
      <c r="H11" s="39"/>
      <c r="I11" s="39"/>
      <c r="J11" s="39"/>
      <c r="K11" s="39"/>
      <c r="L11" s="39"/>
    </row>
    <row r="12" spans="1:43" s="1" customFormat="1" ht="23.25" customHeight="1">
      <c r="A12" s="301" t="s">
        <v>12</v>
      </c>
      <c r="B12" s="301"/>
      <c r="C12" s="301"/>
      <c r="D12" s="302"/>
      <c r="E12" s="296"/>
      <c r="F12" s="297"/>
      <c r="G12" s="297"/>
      <c r="H12" s="297"/>
      <c r="I12" s="297"/>
      <c r="J12" s="297"/>
      <c r="K12" s="297"/>
      <c r="L12" s="29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12" ht="23.25" customHeight="1">
      <c r="A13" s="47"/>
      <c r="B13" s="47"/>
      <c r="C13" s="47"/>
      <c r="D13" s="47"/>
      <c r="E13" s="47"/>
      <c r="F13" s="47"/>
      <c r="G13" s="47"/>
      <c r="H13" s="48"/>
      <c r="I13" s="48"/>
      <c r="J13" s="48"/>
      <c r="K13" s="48"/>
      <c r="L13" s="48"/>
    </row>
    <row r="14" spans="1:43" s="1" customFormat="1" ht="33.75" customHeight="1">
      <c r="A14" s="49"/>
      <c r="B14" s="294" t="s">
        <v>13</v>
      </c>
      <c r="C14" s="294"/>
      <c r="D14" s="294"/>
      <c r="E14" s="294"/>
      <c r="F14" s="295"/>
      <c r="G14" s="50" t="s">
        <v>14</v>
      </c>
      <c r="H14" s="303" t="s">
        <v>52</v>
      </c>
      <c r="I14" s="304"/>
      <c r="J14" s="304"/>
      <c r="K14" s="304"/>
      <c r="L14" s="30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12" ht="23.25" customHeight="1">
      <c r="A15" s="47"/>
      <c r="B15" s="47"/>
      <c r="C15" s="47"/>
      <c r="D15" s="47"/>
      <c r="E15" s="47"/>
      <c r="F15" s="47"/>
      <c r="G15" s="47"/>
      <c r="H15" s="48"/>
      <c r="I15" s="48"/>
      <c r="J15" s="48"/>
      <c r="K15" s="48"/>
      <c r="L15" s="48"/>
    </row>
    <row r="16" spans="1:43" s="1" customFormat="1" ht="23.25" customHeight="1">
      <c r="A16" s="294" t="s">
        <v>53</v>
      </c>
      <c r="B16" s="294"/>
      <c r="C16" s="294"/>
      <c r="D16" s="295"/>
      <c r="E16" s="296"/>
      <c r="F16" s="297"/>
      <c r="G16" s="297"/>
      <c r="H16" s="297"/>
      <c r="I16" s="297"/>
      <c r="J16" s="297"/>
      <c r="K16" s="297"/>
      <c r="L16" s="29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12" ht="23.25" customHeight="1">
      <c r="A17" s="47"/>
      <c r="B17" s="47"/>
      <c r="C17" s="47"/>
      <c r="D17" s="47"/>
      <c r="E17" s="47"/>
      <c r="F17" s="47"/>
      <c r="G17" s="47"/>
      <c r="H17" s="48"/>
      <c r="I17" s="48"/>
      <c r="J17" s="48"/>
      <c r="K17" s="48"/>
      <c r="L17" s="48"/>
    </row>
    <row r="18" spans="1:43" s="1" customFormat="1" ht="23.25" customHeight="1">
      <c r="A18" s="47"/>
      <c r="B18" s="294" t="s">
        <v>15</v>
      </c>
      <c r="C18" s="294"/>
      <c r="D18" s="295"/>
      <c r="E18" s="296" t="s">
        <v>16</v>
      </c>
      <c r="F18" s="297"/>
      <c r="G18" s="298"/>
      <c r="H18" s="47" t="s">
        <v>17</v>
      </c>
      <c r="I18" s="47"/>
      <c r="J18" s="296" t="s">
        <v>16</v>
      </c>
      <c r="K18" s="297"/>
      <c r="L18" s="29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12" ht="23.25" customHeight="1">
      <c r="A19" s="47"/>
      <c r="B19" s="47"/>
      <c r="C19" s="47"/>
      <c r="D19" s="47"/>
      <c r="E19" s="47"/>
      <c r="F19" s="47"/>
      <c r="G19" s="47"/>
      <c r="H19" s="48"/>
      <c r="I19" s="48"/>
      <c r="J19" s="48"/>
      <c r="K19" s="48"/>
      <c r="L19" s="48"/>
    </row>
    <row r="20" spans="1:43" s="1" customFormat="1" ht="23.25" customHeight="1">
      <c r="A20" s="47"/>
      <c r="B20" s="294" t="s">
        <v>18</v>
      </c>
      <c r="C20" s="294"/>
      <c r="D20" s="295"/>
      <c r="E20" s="296" t="s">
        <v>16</v>
      </c>
      <c r="F20" s="297"/>
      <c r="G20" s="298"/>
      <c r="H20" s="48"/>
      <c r="I20" s="48"/>
      <c r="J20" s="48"/>
      <c r="K20" s="48"/>
      <c r="L20" s="4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12" ht="21.75" customHeight="1">
      <c r="A21" s="51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43" s="1" customFormat="1" ht="45.75" customHeight="1">
      <c r="A22" s="306" t="s">
        <v>19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12" ht="96" customHeight="1">
      <c r="A23" s="99" t="s">
        <v>20</v>
      </c>
      <c r="B23" s="96" t="s">
        <v>21</v>
      </c>
      <c r="C23" s="100" t="s">
        <v>54</v>
      </c>
      <c r="D23" s="96" t="s">
        <v>23</v>
      </c>
      <c r="E23" s="97" t="s">
        <v>24</v>
      </c>
      <c r="F23" s="96" t="s">
        <v>25</v>
      </c>
      <c r="G23" s="96" t="s">
        <v>26</v>
      </c>
      <c r="H23" s="97" t="s">
        <v>27</v>
      </c>
      <c r="I23" s="97" t="s">
        <v>28</v>
      </c>
      <c r="J23" s="96" t="s">
        <v>29</v>
      </c>
      <c r="K23" s="96" t="s">
        <v>30</v>
      </c>
      <c r="L23" s="98" t="s">
        <v>31</v>
      </c>
    </row>
    <row r="24" spans="1:43" s="1" customFormat="1" ht="24.75" customHeight="1">
      <c r="A24" s="58">
        <v>1</v>
      </c>
      <c r="B24" s="59"/>
      <c r="C24" s="60"/>
      <c r="D24" s="60"/>
      <c r="E24" s="61"/>
      <c r="F24" s="60"/>
      <c r="G24" s="60"/>
      <c r="H24" s="61"/>
      <c r="I24" s="61"/>
      <c r="J24" s="62"/>
      <c r="K24" s="63"/>
      <c r="L24" s="6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s="24" customFormat="1" ht="24.75" customHeight="1">
      <c r="A25" s="58">
        <f>A24+1</f>
        <v>2</v>
      </c>
      <c r="B25" s="59"/>
      <c r="C25" s="60"/>
      <c r="D25" s="60"/>
      <c r="E25" s="61"/>
      <c r="F25" s="60"/>
      <c r="G25" s="60"/>
      <c r="H25" s="61"/>
      <c r="I25" s="61"/>
      <c r="J25" s="62"/>
      <c r="K25" s="63"/>
      <c r="L25" s="64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1:43" s="1" customFormat="1" ht="24.75" customHeight="1">
      <c r="A26" s="58">
        <f aca="true" t="shared" si="0" ref="A26:A53">A25+1</f>
        <v>3</v>
      </c>
      <c r="B26" s="59"/>
      <c r="C26" s="60"/>
      <c r="D26" s="60"/>
      <c r="E26" s="61"/>
      <c r="F26" s="60"/>
      <c r="G26" s="60"/>
      <c r="H26" s="61"/>
      <c r="I26" s="61"/>
      <c r="J26" s="63"/>
      <c r="K26" s="63"/>
      <c r="L26" s="6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12" ht="24.75" customHeight="1">
      <c r="A27" s="58">
        <f t="shared" si="0"/>
        <v>4</v>
      </c>
      <c r="B27" s="59"/>
      <c r="C27" s="60"/>
      <c r="D27" s="60"/>
      <c r="E27" s="61"/>
      <c r="F27" s="60"/>
      <c r="G27" s="60"/>
      <c r="H27" s="61"/>
      <c r="I27" s="61"/>
      <c r="J27" s="63"/>
      <c r="K27" s="63"/>
      <c r="L27" s="64"/>
    </row>
    <row r="28" spans="1:43" s="1" customFormat="1" ht="24.75" customHeight="1">
      <c r="A28" s="58">
        <f t="shared" si="0"/>
        <v>5</v>
      </c>
      <c r="B28" s="59"/>
      <c r="C28" s="60"/>
      <c r="D28" s="60"/>
      <c r="E28" s="61"/>
      <c r="F28" s="60"/>
      <c r="G28" s="60"/>
      <c r="H28" s="61"/>
      <c r="I28" s="61"/>
      <c r="J28" s="63"/>
      <c r="K28" s="63"/>
      <c r="L28" s="6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1" customFormat="1" ht="24.75" customHeight="1">
      <c r="A29" s="58">
        <f t="shared" si="0"/>
        <v>6</v>
      </c>
      <c r="B29" s="59"/>
      <c r="C29" s="60"/>
      <c r="D29" s="60"/>
      <c r="E29" s="61"/>
      <c r="F29" s="60"/>
      <c r="G29" s="60"/>
      <c r="H29" s="61"/>
      <c r="I29" s="61"/>
      <c r="J29" s="63"/>
      <c r="K29" s="63"/>
      <c r="L29" s="6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1" customFormat="1" ht="24.75" customHeight="1">
      <c r="A30" s="58">
        <f t="shared" si="0"/>
        <v>7</v>
      </c>
      <c r="B30" s="59"/>
      <c r="C30" s="60"/>
      <c r="D30" s="60"/>
      <c r="E30" s="61"/>
      <c r="F30" s="60"/>
      <c r="G30" s="60"/>
      <c r="H30" s="61"/>
      <c r="I30" s="61"/>
      <c r="J30" s="63"/>
      <c r="K30" s="63"/>
      <c r="L30" s="6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1" customFormat="1" ht="24.75" customHeight="1">
      <c r="A31" s="58">
        <f t="shared" si="0"/>
        <v>8</v>
      </c>
      <c r="B31" s="59"/>
      <c r="C31" s="60"/>
      <c r="D31" s="60"/>
      <c r="E31" s="61"/>
      <c r="F31" s="60"/>
      <c r="G31" s="60"/>
      <c r="H31" s="61"/>
      <c r="I31" s="61"/>
      <c r="J31" s="63"/>
      <c r="K31" s="63"/>
      <c r="L31" s="6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12" ht="24.75" customHeight="1">
      <c r="A32" s="58">
        <f t="shared" si="0"/>
        <v>9</v>
      </c>
      <c r="B32" s="59"/>
      <c r="C32" s="60"/>
      <c r="D32" s="60"/>
      <c r="E32" s="61"/>
      <c r="F32" s="60"/>
      <c r="G32" s="60"/>
      <c r="H32" s="61"/>
      <c r="I32" s="61"/>
      <c r="J32" s="63"/>
      <c r="K32" s="63"/>
      <c r="L32" s="64"/>
    </row>
    <row r="33" spans="1:43" s="1" customFormat="1" ht="24.75" customHeight="1">
      <c r="A33" s="58">
        <f t="shared" si="0"/>
        <v>10</v>
      </c>
      <c r="B33" s="59"/>
      <c r="C33" s="60"/>
      <c r="D33" s="60"/>
      <c r="E33" s="61"/>
      <c r="F33" s="60"/>
      <c r="G33" s="60"/>
      <c r="H33" s="61"/>
      <c r="I33" s="61"/>
      <c r="J33" s="63"/>
      <c r="K33" s="63"/>
      <c r="L33" s="6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1" customFormat="1" ht="24.75" customHeight="1">
      <c r="A34" s="58">
        <f t="shared" si="0"/>
        <v>11</v>
      </c>
      <c r="B34" s="59"/>
      <c r="C34" s="60"/>
      <c r="D34" s="60"/>
      <c r="E34" s="61"/>
      <c r="F34" s="60"/>
      <c r="G34" s="60"/>
      <c r="H34" s="61"/>
      <c r="I34" s="61"/>
      <c r="J34" s="63"/>
      <c r="K34" s="63"/>
      <c r="L34" s="6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1" customFormat="1" ht="24.75" customHeight="1">
      <c r="A35" s="58">
        <f t="shared" si="0"/>
        <v>12</v>
      </c>
      <c r="B35" s="59"/>
      <c r="C35" s="60"/>
      <c r="D35" s="60"/>
      <c r="E35" s="61"/>
      <c r="F35" s="60"/>
      <c r="G35" s="60"/>
      <c r="H35" s="61"/>
      <c r="I35" s="61"/>
      <c r="J35" s="63"/>
      <c r="K35" s="63"/>
      <c r="L35" s="6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26" customFormat="1" ht="24.75" customHeight="1">
      <c r="A36" s="58">
        <f t="shared" si="0"/>
        <v>13</v>
      </c>
      <c r="B36" s="59"/>
      <c r="C36" s="60"/>
      <c r="D36" s="60"/>
      <c r="E36" s="61"/>
      <c r="F36" s="60"/>
      <c r="G36" s="60"/>
      <c r="H36" s="61"/>
      <c r="I36" s="61"/>
      <c r="J36" s="63"/>
      <c r="K36" s="63"/>
      <c r="L36" s="64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1:43" s="26" customFormat="1" ht="24.75" customHeight="1">
      <c r="A37" s="58">
        <f t="shared" si="0"/>
        <v>14</v>
      </c>
      <c r="B37" s="59"/>
      <c r="C37" s="60"/>
      <c r="D37" s="60"/>
      <c r="E37" s="61"/>
      <c r="F37" s="60"/>
      <c r="G37" s="60"/>
      <c r="H37" s="61"/>
      <c r="I37" s="61"/>
      <c r="J37" s="63"/>
      <c r="K37" s="63"/>
      <c r="L37" s="64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</row>
    <row r="38" spans="1:43" s="26" customFormat="1" ht="24.75" customHeight="1">
      <c r="A38" s="58">
        <f t="shared" si="0"/>
        <v>15</v>
      </c>
      <c r="B38" s="59"/>
      <c r="C38" s="60"/>
      <c r="D38" s="60"/>
      <c r="E38" s="61"/>
      <c r="F38" s="60"/>
      <c r="G38" s="60"/>
      <c r="H38" s="61"/>
      <c r="I38" s="61"/>
      <c r="J38" s="63"/>
      <c r="K38" s="63"/>
      <c r="L38" s="64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</row>
    <row r="39" spans="1:43" s="1" customFormat="1" ht="24.75" customHeight="1">
      <c r="A39" s="58">
        <f t="shared" si="0"/>
        <v>16</v>
      </c>
      <c r="B39" s="59"/>
      <c r="C39" s="60"/>
      <c r="D39" s="60"/>
      <c r="E39" s="61"/>
      <c r="F39" s="60"/>
      <c r="G39" s="60"/>
      <c r="H39" s="61"/>
      <c r="I39" s="61"/>
      <c r="J39" s="63"/>
      <c r="K39" s="63"/>
      <c r="L39" s="6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1" customFormat="1" ht="24.75" customHeight="1">
      <c r="A40" s="58">
        <f t="shared" si="0"/>
        <v>17</v>
      </c>
      <c r="B40" s="59"/>
      <c r="C40" s="60"/>
      <c r="D40" s="60"/>
      <c r="E40" s="61"/>
      <c r="F40" s="60"/>
      <c r="G40" s="60"/>
      <c r="H40" s="61"/>
      <c r="I40" s="61"/>
      <c r="J40" s="63"/>
      <c r="K40" s="63"/>
      <c r="L40" s="6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1" customFormat="1" ht="24.75" customHeight="1">
      <c r="A41" s="58">
        <f t="shared" si="0"/>
        <v>18</v>
      </c>
      <c r="B41" s="59"/>
      <c r="C41" s="60"/>
      <c r="D41" s="60"/>
      <c r="E41" s="61"/>
      <c r="F41" s="60"/>
      <c r="G41" s="60"/>
      <c r="H41" s="61"/>
      <c r="I41" s="61"/>
      <c r="J41" s="63"/>
      <c r="K41" s="63"/>
      <c r="L41" s="6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1" customFormat="1" ht="24.75" customHeight="1">
      <c r="A42" s="58">
        <f t="shared" si="0"/>
        <v>19</v>
      </c>
      <c r="B42" s="59"/>
      <c r="C42" s="60"/>
      <c r="D42" s="60"/>
      <c r="E42" s="61"/>
      <c r="F42" s="60"/>
      <c r="G42" s="60"/>
      <c r="H42" s="61"/>
      <c r="I42" s="61"/>
      <c r="J42" s="63"/>
      <c r="K42" s="63"/>
      <c r="L42" s="6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1" customFormat="1" ht="24.75" customHeight="1">
      <c r="A43" s="58">
        <f t="shared" si="0"/>
        <v>20</v>
      </c>
      <c r="B43" s="59"/>
      <c r="C43" s="60"/>
      <c r="D43" s="60"/>
      <c r="E43" s="61"/>
      <c r="F43" s="60"/>
      <c r="G43" s="60"/>
      <c r="H43" s="61"/>
      <c r="I43" s="61"/>
      <c r="J43" s="63"/>
      <c r="K43" s="63"/>
      <c r="L43" s="6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26" customFormat="1" ht="24.75" customHeight="1">
      <c r="A44" s="58">
        <f t="shared" si="0"/>
        <v>21</v>
      </c>
      <c r="B44" s="59"/>
      <c r="C44" s="60"/>
      <c r="D44" s="60"/>
      <c r="E44" s="61"/>
      <c r="F44" s="60"/>
      <c r="G44" s="60"/>
      <c r="H44" s="61"/>
      <c r="I44" s="61"/>
      <c r="J44" s="63"/>
      <c r="K44" s="63"/>
      <c r="L44" s="64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</row>
    <row r="45" spans="1:43" s="26" customFormat="1" ht="24.75" customHeight="1">
      <c r="A45" s="58">
        <f t="shared" si="0"/>
        <v>22</v>
      </c>
      <c r="B45" s="59"/>
      <c r="C45" s="60"/>
      <c r="D45" s="60"/>
      <c r="E45" s="61"/>
      <c r="F45" s="60"/>
      <c r="G45" s="60"/>
      <c r="H45" s="61"/>
      <c r="I45" s="61"/>
      <c r="J45" s="63"/>
      <c r="K45" s="63"/>
      <c r="L45" s="64"/>
      <c r="M45" s="25"/>
      <c r="N45" s="25"/>
      <c r="O45" s="27"/>
      <c r="P45" s="27"/>
      <c r="Q45" s="27"/>
      <c r="R45" s="27"/>
      <c r="S45" s="27"/>
      <c r="T45" s="27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</row>
    <row r="46" spans="1:43" s="26" customFormat="1" ht="24.75" customHeight="1">
      <c r="A46" s="58">
        <f t="shared" si="0"/>
        <v>23</v>
      </c>
      <c r="B46" s="59"/>
      <c r="C46" s="60"/>
      <c r="D46" s="60"/>
      <c r="E46" s="61"/>
      <c r="F46" s="60"/>
      <c r="G46" s="60"/>
      <c r="H46" s="61"/>
      <c r="I46" s="61"/>
      <c r="J46" s="63"/>
      <c r="K46" s="63"/>
      <c r="L46" s="64"/>
      <c r="M46" s="25"/>
      <c r="N46" s="25"/>
      <c r="O46" s="27"/>
      <c r="P46" s="27"/>
      <c r="Q46" s="27"/>
      <c r="R46" s="27"/>
      <c r="S46" s="27"/>
      <c r="T46" s="27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</row>
    <row r="47" spans="1:43" s="26" customFormat="1" ht="24.75" customHeight="1">
      <c r="A47" s="58">
        <f t="shared" si="0"/>
        <v>24</v>
      </c>
      <c r="B47" s="59"/>
      <c r="C47" s="60"/>
      <c r="D47" s="60"/>
      <c r="E47" s="61"/>
      <c r="F47" s="60"/>
      <c r="G47" s="60"/>
      <c r="H47" s="61"/>
      <c r="I47" s="61"/>
      <c r="J47" s="63"/>
      <c r="K47" s="63"/>
      <c r="L47" s="64"/>
      <c r="M47" s="25"/>
      <c r="N47" s="25"/>
      <c r="O47" s="27"/>
      <c r="P47" s="27"/>
      <c r="Q47" s="27"/>
      <c r="R47" s="27"/>
      <c r="S47" s="27"/>
      <c r="T47" s="27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26" customFormat="1" ht="24.75" customHeight="1">
      <c r="A48" s="58">
        <f t="shared" si="0"/>
        <v>25</v>
      </c>
      <c r="B48" s="59"/>
      <c r="C48" s="60"/>
      <c r="D48" s="60"/>
      <c r="E48" s="61"/>
      <c r="F48" s="60"/>
      <c r="G48" s="60"/>
      <c r="H48" s="61"/>
      <c r="I48" s="61"/>
      <c r="J48" s="63"/>
      <c r="K48" s="63"/>
      <c r="L48" s="64"/>
      <c r="M48" s="25"/>
      <c r="N48" s="25"/>
      <c r="O48" s="27"/>
      <c r="P48" s="27"/>
      <c r="Q48" s="27"/>
      <c r="R48" s="27"/>
      <c r="S48" s="27"/>
      <c r="T48" s="27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</row>
    <row r="49" spans="1:43" s="26" customFormat="1" ht="24.75" customHeight="1">
      <c r="A49" s="58">
        <f t="shared" si="0"/>
        <v>26</v>
      </c>
      <c r="B49" s="59"/>
      <c r="C49" s="60"/>
      <c r="D49" s="60"/>
      <c r="E49" s="61"/>
      <c r="F49" s="60"/>
      <c r="G49" s="60"/>
      <c r="H49" s="61"/>
      <c r="I49" s="61"/>
      <c r="J49" s="63"/>
      <c r="K49" s="63"/>
      <c r="L49" s="64"/>
      <c r="M49" s="25"/>
      <c r="N49" s="25"/>
      <c r="O49" s="27"/>
      <c r="P49" s="27"/>
      <c r="Q49" s="27"/>
      <c r="R49" s="27"/>
      <c r="S49" s="27"/>
      <c r="T49" s="27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</row>
    <row r="50" spans="1:43" s="26" customFormat="1" ht="24.75" customHeight="1">
      <c r="A50" s="58">
        <f t="shared" si="0"/>
        <v>27</v>
      </c>
      <c r="B50" s="59"/>
      <c r="C50" s="60"/>
      <c r="D50" s="60"/>
      <c r="E50" s="61"/>
      <c r="F50" s="60"/>
      <c r="G50" s="60"/>
      <c r="H50" s="61"/>
      <c r="I50" s="61"/>
      <c r="J50" s="63"/>
      <c r="K50" s="63"/>
      <c r="L50" s="64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</row>
    <row r="51" spans="1:43" s="6" customFormat="1" ht="24.75" customHeight="1">
      <c r="A51" s="58">
        <f t="shared" si="0"/>
        <v>28</v>
      </c>
      <c r="B51" s="59"/>
      <c r="C51" s="60"/>
      <c r="D51" s="60"/>
      <c r="E51" s="61"/>
      <c r="F51" s="60"/>
      <c r="G51" s="60"/>
      <c r="H51" s="61"/>
      <c r="I51" s="61"/>
      <c r="J51" s="63"/>
      <c r="K51" s="63"/>
      <c r="L51" s="6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s="6" customFormat="1" ht="24.75" customHeight="1">
      <c r="A52" s="58">
        <f t="shared" si="0"/>
        <v>29</v>
      </c>
      <c r="B52" s="59"/>
      <c r="C52" s="60"/>
      <c r="D52" s="60"/>
      <c r="E52" s="61"/>
      <c r="F52" s="60"/>
      <c r="G52" s="60"/>
      <c r="H52" s="61"/>
      <c r="I52" s="61"/>
      <c r="J52" s="63"/>
      <c r="K52" s="63"/>
      <c r="L52" s="6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24.75" customHeight="1">
      <c r="A53" s="58">
        <f t="shared" si="0"/>
        <v>30</v>
      </c>
      <c r="B53" s="59"/>
      <c r="C53" s="60"/>
      <c r="D53" s="60"/>
      <c r="E53" s="61"/>
      <c r="F53" s="60"/>
      <c r="G53" s="60"/>
      <c r="H53" s="61"/>
      <c r="I53" s="61"/>
      <c r="J53" s="63"/>
      <c r="K53" s="63"/>
      <c r="L53" s="64"/>
      <c r="M53" s="28"/>
      <c r="N53" s="29"/>
      <c r="O53" s="30"/>
      <c r="P53" s="30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</row>
    <row r="54" spans="1:47" s="1" customFormat="1" ht="24.75" customHeight="1">
      <c r="A54" s="102" t="s">
        <v>32</v>
      </c>
      <c r="B54" s="60"/>
      <c r="C54" s="60"/>
      <c r="D54" s="60"/>
      <c r="E54" s="61"/>
      <c r="F54" s="60"/>
      <c r="G54" s="60"/>
      <c r="H54" s="61"/>
      <c r="I54" s="61"/>
      <c r="J54" s="63"/>
      <c r="K54" s="63"/>
      <c r="L54" s="64"/>
      <c r="M54" s="11"/>
      <c r="N54" s="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</row>
    <row r="55" spans="1:43" ht="29.25" customHeight="1" thickBot="1">
      <c r="A55" s="307" t="s">
        <v>33</v>
      </c>
      <c r="B55" s="308"/>
      <c r="C55" s="308"/>
      <c r="D55" s="308"/>
      <c r="E55" s="308"/>
      <c r="F55" s="308"/>
      <c r="G55" s="308"/>
      <c r="H55" s="309"/>
      <c r="I55" s="66"/>
      <c r="J55" s="67">
        <f>SUM(J24:J54)</f>
        <v>0</v>
      </c>
      <c r="K55" s="67">
        <f>SUM(K24:K54)</f>
        <v>0</v>
      </c>
      <c r="L55" s="68">
        <f>SUM(L24:L54)</f>
        <v>0</v>
      </c>
      <c r="M55" s="28"/>
      <c r="N55" s="29"/>
      <c r="O55" s="30"/>
      <c r="P55" s="30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</row>
    <row r="56" spans="1:47" s="1" customFormat="1" ht="28.5" customHeight="1" thickBot="1">
      <c r="A56" s="343" t="s">
        <v>55</v>
      </c>
      <c r="B56" s="344"/>
      <c r="C56" s="344"/>
      <c r="D56" s="344"/>
      <c r="E56" s="344"/>
      <c r="F56" s="344" t="s">
        <v>34</v>
      </c>
      <c r="G56" s="344"/>
      <c r="H56" s="344"/>
      <c r="I56" s="345"/>
      <c r="J56" s="310"/>
      <c r="K56" s="311"/>
      <c r="L56" s="312"/>
      <c r="M56" s="11"/>
      <c r="N56" s="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</row>
    <row r="57" spans="1:43" ht="42.75" customHeight="1">
      <c r="A57" s="313" t="s">
        <v>318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28"/>
      <c r="N57" s="29"/>
      <c r="O57" s="30"/>
      <c r="P57" s="30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</row>
    <row r="58" spans="1:43" ht="16.5" customHeight="1">
      <c r="A58" s="69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28"/>
      <c r="N58" s="29"/>
      <c r="O58" s="30"/>
      <c r="P58" s="30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</row>
    <row r="59" spans="1:47" s="1" customFormat="1" ht="25.5" customHeight="1">
      <c r="A59" s="306" t="s">
        <v>35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11"/>
      <c r="N59" s="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3" ht="25.5" customHeight="1">
      <c r="A60" s="314" t="s">
        <v>36</v>
      </c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29"/>
      <c r="N60" s="30"/>
      <c r="O60" s="30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</row>
    <row r="61" spans="1:43" ht="71.25" customHeight="1">
      <c r="A61" s="52" t="s">
        <v>20</v>
      </c>
      <c r="B61" s="53" t="s">
        <v>21</v>
      </c>
      <c r="C61" s="54" t="s">
        <v>22</v>
      </c>
      <c r="D61" s="54" t="s">
        <v>23</v>
      </c>
      <c r="E61" s="55" t="s">
        <v>24</v>
      </c>
      <c r="F61" s="54" t="s">
        <v>25</v>
      </c>
      <c r="G61" s="54" t="s">
        <v>26</v>
      </c>
      <c r="H61" s="55" t="s">
        <v>27</v>
      </c>
      <c r="I61" s="55" t="s">
        <v>28</v>
      </c>
      <c r="J61" s="56" t="s">
        <v>29</v>
      </c>
      <c r="K61" s="54" t="s">
        <v>30</v>
      </c>
      <c r="L61" s="57" t="s">
        <v>37</v>
      </c>
      <c r="M61" s="29"/>
      <c r="N61" s="30"/>
      <c r="O61" s="30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</row>
    <row r="62" spans="1:43" ht="25.5" customHeight="1">
      <c r="A62" s="58">
        <v>1</v>
      </c>
      <c r="B62" s="59"/>
      <c r="C62" s="60"/>
      <c r="D62" s="60"/>
      <c r="E62" s="61"/>
      <c r="F62" s="60"/>
      <c r="G62" s="60"/>
      <c r="H62" s="61"/>
      <c r="I62" s="61"/>
      <c r="J62" s="62"/>
      <c r="K62" s="63"/>
      <c r="L62" s="64"/>
      <c r="M62" s="29"/>
      <c r="N62" s="30"/>
      <c r="O62" s="30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</row>
    <row r="63" spans="1:43" ht="25.5" customHeight="1">
      <c r="A63" s="58">
        <v>2</v>
      </c>
      <c r="B63" s="59"/>
      <c r="C63" s="60"/>
      <c r="D63" s="60"/>
      <c r="E63" s="61"/>
      <c r="F63" s="60"/>
      <c r="G63" s="60"/>
      <c r="H63" s="61"/>
      <c r="I63" s="61"/>
      <c r="J63" s="62"/>
      <c r="K63" s="63"/>
      <c r="L63" s="64"/>
      <c r="M63" s="29"/>
      <c r="N63" s="30"/>
      <c r="O63" s="30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</row>
    <row r="64" spans="1:47" s="1" customFormat="1" ht="25.5" customHeight="1">
      <c r="A64" s="58">
        <v>3</v>
      </c>
      <c r="B64" s="59"/>
      <c r="C64" s="60"/>
      <c r="D64" s="60"/>
      <c r="E64" s="61"/>
      <c r="F64" s="60"/>
      <c r="G64" s="60"/>
      <c r="H64" s="61"/>
      <c r="I64" s="61"/>
      <c r="J64" s="63"/>
      <c r="K64" s="63"/>
      <c r="L64" s="64"/>
      <c r="M64" s="5"/>
      <c r="N64" s="9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</row>
    <row r="65" spans="1:43" s="33" customFormat="1" ht="25.5" customHeight="1">
      <c r="A65" s="58">
        <v>4</v>
      </c>
      <c r="B65" s="59"/>
      <c r="C65" s="60"/>
      <c r="D65" s="60"/>
      <c r="E65" s="61"/>
      <c r="F65" s="60"/>
      <c r="G65" s="60"/>
      <c r="H65" s="61"/>
      <c r="I65" s="61"/>
      <c r="J65" s="63"/>
      <c r="K65" s="63"/>
      <c r="L65" s="64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1:43" s="33" customFormat="1" ht="25.5" customHeight="1">
      <c r="A66" s="58">
        <v>5</v>
      </c>
      <c r="B66" s="59"/>
      <c r="C66" s="60"/>
      <c r="D66" s="60"/>
      <c r="E66" s="61"/>
      <c r="F66" s="60"/>
      <c r="G66" s="60"/>
      <c r="H66" s="61"/>
      <c r="I66" s="61"/>
      <c r="J66" s="63"/>
      <c r="K66" s="63"/>
      <c r="L66" s="64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1:42" s="6" customFormat="1" ht="25.5" customHeight="1">
      <c r="A67" s="58">
        <v>6</v>
      </c>
      <c r="B67" s="59"/>
      <c r="C67" s="60"/>
      <c r="D67" s="60"/>
      <c r="E67" s="61"/>
      <c r="F67" s="60"/>
      <c r="G67" s="60"/>
      <c r="H67" s="61"/>
      <c r="I67" s="61"/>
      <c r="J67" s="63"/>
      <c r="K67" s="63"/>
      <c r="L67" s="6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s="33" customFormat="1" ht="25.5" customHeight="1">
      <c r="A68" s="58">
        <v>7</v>
      </c>
      <c r="B68" s="59"/>
      <c r="C68" s="60"/>
      <c r="D68" s="60"/>
      <c r="E68" s="61"/>
      <c r="F68" s="60"/>
      <c r="G68" s="60"/>
      <c r="H68" s="61"/>
      <c r="I68" s="61"/>
      <c r="J68" s="63"/>
      <c r="K68" s="63"/>
      <c r="L68" s="64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</row>
    <row r="69" spans="1:42" s="33" customFormat="1" ht="25.5" customHeight="1">
      <c r="A69" s="58">
        <v>8</v>
      </c>
      <c r="B69" s="59"/>
      <c r="C69" s="60"/>
      <c r="D69" s="60"/>
      <c r="E69" s="61"/>
      <c r="F69" s="60"/>
      <c r="G69" s="60"/>
      <c r="H69" s="61"/>
      <c r="I69" s="61"/>
      <c r="J69" s="63"/>
      <c r="K69" s="63"/>
      <c r="L69" s="64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</row>
    <row r="70" spans="1:42" s="33" customFormat="1" ht="25.5" customHeight="1">
      <c r="A70" s="58">
        <v>9</v>
      </c>
      <c r="B70" s="59"/>
      <c r="C70" s="60"/>
      <c r="D70" s="60"/>
      <c r="E70" s="61"/>
      <c r="F70" s="60"/>
      <c r="G70" s="60"/>
      <c r="H70" s="61"/>
      <c r="I70" s="61"/>
      <c r="J70" s="63"/>
      <c r="K70" s="63"/>
      <c r="L70" s="64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42" s="33" customFormat="1" ht="25.5" customHeight="1">
      <c r="A71" s="58">
        <v>10</v>
      </c>
      <c r="B71" s="59"/>
      <c r="C71" s="60"/>
      <c r="D71" s="60"/>
      <c r="E71" s="61"/>
      <c r="F71" s="60"/>
      <c r="G71" s="60"/>
      <c r="H71" s="61"/>
      <c r="I71" s="61"/>
      <c r="J71" s="63"/>
      <c r="K71" s="63"/>
      <c r="L71" s="64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s="33" customFormat="1" ht="25.5" customHeight="1">
      <c r="A72" s="58">
        <v>11</v>
      </c>
      <c r="B72" s="59"/>
      <c r="C72" s="60"/>
      <c r="D72" s="60"/>
      <c r="E72" s="61"/>
      <c r="F72" s="60"/>
      <c r="G72" s="60"/>
      <c r="H72" s="61"/>
      <c r="I72" s="61"/>
      <c r="J72" s="63"/>
      <c r="K72" s="63"/>
      <c r="L72" s="64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s="33" customFormat="1" ht="25.5" customHeight="1">
      <c r="A73" s="58">
        <v>12</v>
      </c>
      <c r="B73" s="59"/>
      <c r="C73" s="60"/>
      <c r="D73" s="60"/>
      <c r="E73" s="61"/>
      <c r="F73" s="60"/>
      <c r="G73" s="60"/>
      <c r="H73" s="61"/>
      <c r="I73" s="61"/>
      <c r="J73" s="63"/>
      <c r="K73" s="63"/>
      <c r="L73" s="64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s="33" customFormat="1" ht="25.5" customHeight="1">
      <c r="A74" s="58">
        <v>13</v>
      </c>
      <c r="B74" s="59"/>
      <c r="C74" s="60"/>
      <c r="D74" s="60"/>
      <c r="E74" s="61"/>
      <c r="F74" s="60"/>
      <c r="G74" s="60"/>
      <c r="H74" s="61"/>
      <c r="I74" s="61"/>
      <c r="J74" s="63"/>
      <c r="K74" s="63"/>
      <c r="L74" s="64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s="33" customFormat="1" ht="25.5" customHeight="1">
      <c r="A75" s="58">
        <v>14</v>
      </c>
      <c r="B75" s="59"/>
      <c r="C75" s="60"/>
      <c r="D75" s="60"/>
      <c r="E75" s="61"/>
      <c r="F75" s="60"/>
      <c r="G75" s="60"/>
      <c r="H75" s="61"/>
      <c r="I75" s="61"/>
      <c r="J75" s="63"/>
      <c r="K75" s="63"/>
      <c r="L75" s="64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1:42" s="33" customFormat="1" ht="25.5" customHeight="1">
      <c r="A76" s="58">
        <v>15</v>
      </c>
      <c r="B76" s="59"/>
      <c r="C76" s="60"/>
      <c r="D76" s="60"/>
      <c r="E76" s="61"/>
      <c r="F76" s="60"/>
      <c r="G76" s="60"/>
      <c r="H76" s="61"/>
      <c r="I76" s="61"/>
      <c r="J76" s="63"/>
      <c r="K76" s="63"/>
      <c r="L76" s="64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77" spans="1:43" s="4" customFormat="1" ht="25.5" customHeight="1">
      <c r="A77" s="58">
        <v>16</v>
      </c>
      <c r="B77" s="59"/>
      <c r="C77" s="60"/>
      <c r="D77" s="60"/>
      <c r="E77" s="61"/>
      <c r="F77" s="60"/>
      <c r="G77" s="60"/>
      <c r="H77" s="61"/>
      <c r="I77" s="61"/>
      <c r="J77" s="63"/>
      <c r="K77" s="63"/>
      <c r="L77" s="6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s="4" customFormat="1" ht="25.5" customHeight="1">
      <c r="A78" s="58">
        <v>17</v>
      </c>
      <c r="B78" s="59"/>
      <c r="C78" s="60"/>
      <c r="D78" s="60"/>
      <c r="E78" s="61"/>
      <c r="F78" s="60"/>
      <c r="G78" s="60"/>
      <c r="H78" s="61"/>
      <c r="I78" s="61"/>
      <c r="J78" s="63"/>
      <c r="K78" s="63"/>
      <c r="L78" s="6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s="35" customFormat="1" ht="25.5" customHeight="1">
      <c r="A79" s="58">
        <v>18</v>
      </c>
      <c r="B79" s="59"/>
      <c r="C79" s="60"/>
      <c r="D79" s="60"/>
      <c r="E79" s="61"/>
      <c r="F79" s="60"/>
      <c r="G79" s="60"/>
      <c r="H79" s="61"/>
      <c r="I79" s="61"/>
      <c r="J79" s="63"/>
      <c r="K79" s="63"/>
      <c r="L79" s="6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</row>
    <row r="80" spans="1:43" s="35" customFormat="1" ht="25.5" customHeight="1">
      <c r="A80" s="58">
        <v>19</v>
      </c>
      <c r="B80" s="59"/>
      <c r="C80" s="60"/>
      <c r="D80" s="60"/>
      <c r="E80" s="61"/>
      <c r="F80" s="60"/>
      <c r="G80" s="60"/>
      <c r="H80" s="61"/>
      <c r="I80" s="61"/>
      <c r="J80" s="63"/>
      <c r="K80" s="63"/>
      <c r="L80" s="6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</row>
    <row r="81" spans="1:43" s="35" customFormat="1" ht="25.5" customHeight="1">
      <c r="A81" s="58">
        <v>20</v>
      </c>
      <c r="B81" s="59"/>
      <c r="C81" s="60"/>
      <c r="D81" s="60"/>
      <c r="E81" s="61"/>
      <c r="F81" s="60"/>
      <c r="G81" s="60"/>
      <c r="H81" s="61"/>
      <c r="I81" s="61"/>
      <c r="J81" s="63"/>
      <c r="K81" s="63"/>
      <c r="L81" s="64"/>
      <c r="M81" s="31"/>
      <c r="N81" s="34"/>
      <c r="O81" s="34"/>
      <c r="P81" s="34"/>
      <c r="Q81" s="34"/>
      <c r="R81" s="34"/>
      <c r="S81" s="34"/>
      <c r="T81" s="34"/>
      <c r="U81" s="34"/>
      <c r="V81" s="34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</row>
    <row r="82" spans="1:43" s="35" customFormat="1" ht="25.5" customHeight="1">
      <c r="A82" s="58">
        <v>21</v>
      </c>
      <c r="B82" s="59"/>
      <c r="C82" s="60"/>
      <c r="D82" s="60"/>
      <c r="E82" s="61"/>
      <c r="F82" s="60"/>
      <c r="G82" s="60"/>
      <c r="H82" s="61"/>
      <c r="I82" s="61"/>
      <c r="J82" s="63"/>
      <c r="K82" s="63"/>
      <c r="L82" s="64"/>
      <c r="M82" s="31"/>
      <c r="N82" s="34"/>
      <c r="O82" s="34"/>
      <c r="P82" s="34"/>
      <c r="Q82" s="34"/>
      <c r="R82" s="34"/>
      <c r="S82" s="34"/>
      <c r="T82" s="34"/>
      <c r="U82" s="34"/>
      <c r="V82" s="34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</row>
    <row r="83" spans="1:43" s="35" customFormat="1" ht="25.5" customHeight="1">
      <c r="A83" s="58">
        <v>22</v>
      </c>
      <c r="B83" s="59"/>
      <c r="C83" s="60"/>
      <c r="D83" s="60"/>
      <c r="E83" s="61"/>
      <c r="F83" s="60"/>
      <c r="G83" s="60"/>
      <c r="H83" s="61"/>
      <c r="I83" s="61"/>
      <c r="J83" s="63"/>
      <c r="K83" s="63"/>
      <c r="L83" s="64"/>
      <c r="M83" s="31"/>
      <c r="N83" s="34"/>
      <c r="O83" s="34"/>
      <c r="P83" s="34"/>
      <c r="Q83" s="34"/>
      <c r="R83" s="34"/>
      <c r="S83" s="34"/>
      <c r="T83" s="34"/>
      <c r="U83" s="34"/>
      <c r="V83" s="34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</row>
    <row r="84" spans="1:43" s="35" customFormat="1" ht="25.5" customHeight="1">
      <c r="A84" s="58">
        <v>23</v>
      </c>
      <c r="B84" s="59"/>
      <c r="C84" s="60"/>
      <c r="D84" s="60"/>
      <c r="E84" s="61"/>
      <c r="F84" s="60"/>
      <c r="G84" s="60"/>
      <c r="H84" s="61"/>
      <c r="I84" s="61"/>
      <c r="J84" s="63"/>
      <c r="K84" s="63"/>
      <c r="L84" s="64"/>
      <c r="M84" s="31"/>
      <c r="N84" s="34"/>
      <c r="O84" s="34"/>
      <c r="P84" s="34"/>
      <c r="Q84" s="34"/>
      <c r="R84" s="34"/>
      <c r="S84" s="34"/>
      <c r="T84" s="34"/>
      <c r="U84" s="34"/>
      <c r="V84" s="34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</row>
    <row r="85" spans="1:43" s="35" customFormat="1" ht="25.5" customHeight="1">
      <c r="A85" s="58">
        <v>24</v>
      </c>
      <c r="B85" s="59"/>
      <c r="C85" s="60"/>
      <c r="D85" s="60"/>
      <c r="E85" s="61"/>
      <c r="F85" s="60"/>
      <c r="G85" s="60"/>
      <c r="H85" s="61"/>
      <c r="I85" s="61"/>
      <c r="J85" s="63"/>
      <c r="K85" s="63"/>
      <c r="L85" s="64"/>
      <c r="M85" s="31"/>
      <c r="N85" s="34"/>
      <c r="O85" s="34"/>
      <c r="P85" s="34"/>
      <c r="Q85" s="34"/>
      <c r="R85" s="34"/>
      <c r="S85" s="34"/>
      <c r="T85" s="34"/>
      <c r="U85" s="34"/>
      <c r="V85" s="34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</row>
    <row r="86" spans="1:43" s="35" customFormat="1" ht="25.5" customHeight="1">
      <c r="A86" s="58">
        <v>25</v>
      </c>
      <c r="B86" s="59"/>
      <c r="C86" s="60"/>
      <c r="D86" s="60"/>
      <c r="E86" s="61"/>
      <c r="F86" s="60"/>
      <c r="G86" s="60"/>
      <c r="H86" s="61"/>
      <c r="I86" s="61"/>
      <c r="J86" s="63"/>
      <c r="K86" s="63"/>
      <c r="L86" s="64"/>
      <c r="M86" s="31"/>
      <c r="N86" s="34"/>
      <c r="O86" s="34"/>
      <c r="P86" s="34"/>
      <c r="Q86" s="34"/>
      <c r="R86" s="34"/>
      <c r="S86" s="34"/>
      <c r="T86" s="34"/>
      <c r="U86" s="34"/>
      <c r="V86" s="34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</row>
    <row r="87" spans="1:43" s="35" customFormat="1" ht="25.5" customHeight="1">
      <c r="A87" s="58">
        <v>26</v>
      </c>
      <c r="B87" s="59"/>
      <c r="C87" s="60"/>
      <c r="D87" s="60"/>
      <c r="E87" s="61"/>
      <c r="F87" s="60"/>
      <c r="G87" s="60"/>
      <c r="H87" s="61"/>
      <c r="I87" s="61"/>
      <c r="J87" s="63"/>
      <c r="K87" s="63"/>
      <c r="L87" s="64"/>
      <c r="M87" s="31"/>
      <c r="N87" s="34"/>
      <c r="O87" s="34"/>
      <c r="P87" s="34"/>
      <c r="Q87" s="34"/>
      <c r="R87" s="34"/>
      <c r="S87" s="34"/>
      <c r="T87" s="34"/>
      <c r="U87" s="34"/>
      <c r="V87" s="34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</row>
    <row r="88" spans="1:43" s="35" customFormat="1" ht="25.5" customHeight="1">
      <c r="A88" s="58">
        <v>27</v>
      </c>
      <c r="B88" s="59"/>
      <c r="C88" s="60"/>
      <c r="D88" s="60"/>
      <c r="E88" s="61"/>
      <c r="F88" s="60"/>
      <c r="G88" s="60"/>
      <c r="H88" s="61"/>
      <c r="I88" s="61"/>
      <c r="J88" s="63"/>
      <c r="K88" s="63"/>
      <c r="L88" s="64"/>
      <c r="M88" s="31"/>
      <c r="N88" s="34"/>
      <c r="O88" s="34"/>
      <c r="P88" s="34"/>
      <c r="Q88" s="34"/>
      <c r="R88" s="34"/>
      <c r="S88" s="34"/>
      <c r="T88" s="34"/>
      <c r="U88" s="34"/>
      <c r="V88" s="34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</row>
    <row r="89" spans="1:43" s="35" customFormat="1" ht="25.5" customHeight="1">
      <c r="A89" s="58">
        <v>28</v>
      </c>
      <c r="B89" s="59"/>
      <c r="C89" s="60"/>
      <c r="D89" s="60"/>
      <c r="E89" s="61"/>
      <c r="F89" s="60"/>
      <c r="G89" s="60"/>
      <c r="H89" s="61"/>
      <c r="I89" s="61"/>
      <c r="J89" s="63"/>
      <c r="K89" s="63"/>
      <c r="L89" s="64"/>
      <c r="M89" s="31"/>
      <c r="N89" s="34"/>
      <c r="O89" s="34"/>
      <c r="P89" s="34"/>
      <c r="Q89" s="34"/>
      <c r="R89" s="34"/>
      <c r="S89" s="34"/>
      <c r="T89" s="34"/>
      <c r="U89" s="34"/>
      <c r="V89" s="34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</row>
    <row r="90" spans="1:43" s="35" customFormat="1" ht="25.5" customHeight="1">
      <c r="A90" s="58">
        <v>29</v>
      </c>
      <c r="B90" s="59"/>
      <c r="C90" s="60"/>
      <c r="D90" s="60"/>
      <c r="E90" s="61"/>
      <c r="F90" s="60"/>
      <c r="G90" s="60"/>
      <c r="H90" s="61"/>
      <c r="I90" s="61"/>
      <c r="J90" s="63"/>
      <c r="K90" s="63"/>
      <c r="L90" s="64"/>
      <c r="M90" s="31"/>
      <c r="N90" s="34"/>
      <c r="O90" s="34"/>
      <c r="P90" s="34"/>
      <c r="Q90" s="34"/>
      <c r="R90" s="34"/>
      <c r="S90" s="34"/>
      <c r="T90" s="34"/>
      <c r="U90" s="34"/>
      <c r="V90" s="34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</row>
    <row r="91" spans="1:43" s="35" customFormat="1" ht="25.5" customHeight="1">
      <c r="A91" s="58">
        <v>30</v>
      </c>
      <c r="B91" s="59"/>
      <c r="C91" s="60"/>
      <c r="D91" s="60"/>
      <c r="E91" s="61"/>
      <c r="F91" s="60"/>
      <c r="G91" s="60"/>
      <c r="H91" s="61"/>
      <c r="I91" s="61"/>
      <c r="J91" s="63"/>
      <c r="K91" s="63"/>
      <c r="L91" s="64"/>
      <c r="M91" s="31"/>
      <c r="N91" s="34"/>
      <c r="O91" s="34"/>
      <c r="P91" s="34"/>
      <c r="Q91" s="34"/>
      <c r="R91" s="34"/>
      <c r="S91" s="34"/>
      <c r="T91" s="34"/>
      <c r="U91" s="34"/>
      <c r="V91" s="34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</row>
    <row r="92" spans="1:43" s="35" customFormat="1" ht="25.5" customHeight="1">
      <c r="A92" s="58">
        <v>31</v>
      </c>
      <c r="B92" s="59"/>
      <c r="C92" s="60"/>
      <c r="D92" s="60"/>
      <c r="E92" s="61"/>
      <c r="F92" s="60"/>
      <c r="G92" s="60"/>
      <c r="H92" s="61"/>
      <c r="I92" s="61"/>
      <c r="J92" s="63"/>
      <c r="K92" s="63"/>
      <c r="L92" s="64"/>
      <c r="M92" s="31"/>
      <c r="N92" s="34"/>
      <c r="O92" s="34"/>
      <c r="P92" s="34"/>
      <c r="Q92" s="34"/>
      <c r="R92" s="34"/>
      <c r="S92" s="34"/>
      <c r="T92" s="34"/>
      <c r="U92" s="34"/>
      <c r="V92" s="34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</row>
    <row r="93" spans="1:43" s="8" customFormat="1" ht="25.5" customHeight="1">
      <c r="A93" s="58">
        <v>32</v>
      </c>
      <c r="B93" s="59"/>
      <c r="C93" s="60"/>
      <c r="D93" s="60"/>
      <c r="E93" s="61"/>
      <c r="F93" s="60"/>
      <c r="G93" s="60"/>
      <c r="H93" s="61"/>
      <c r="I93" s="61"/>
      <c r="J93" s="63"/>
      <c r="K93" s="63"/>
      <c r="L93" s="64"/>
      <c r="M93" s="7"/>
      <c r="N93" s="3"/>
      <c r="O93" s="3"/>
      <c r="P93" s="3"/>
      <c r="Q93" s="3"/>
      <c r="R93" s="3"/>
      <c r="S93" s="3"/>
      <c r="T93" s="3"/>
      <c r="U93" s="3"/>
      <c r="V93" s="3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s="8" customFormat="1" ht="25.5" customHeight="1">
      <c r="A94" s="58">
        <v>33</v>
      </c>
      <c r="B94" s="59"/>
      <c r="C94" s="60"/>
      <c r="D94" s="60"/>
      <c r="E94" s="61"/>
      <c r="F94" s="60"/>
      <c r="G94" s="60"/>
      <c r="H94" s="61"/>
      <c r="I94" s="61"/>
      <c r="J94" s="63"/>
      <c r="K94" s="63"/>
      <c r="L94" s="64"/>
      <c r="M94" s="7"/>
      <c r="N94" s="3"/>
      <c r="O94" s="3"/>
      <c r="P94" s="3"/>
      <c r="Q94" s="3"/>
      <c r="R94" s="3"/>
      <c r="S94" s="3"/>
      <c r="T94" s="3"/>
      <c r="U94" s="3"/>
      <c r="V94" s="3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s="35" customFormat="1" ht="25.5" customHeight="1">
      <c r="A95" s="58">
        <v>34</v>
      </c>
      <c r="B95" s="59"/>
      <c r="C95" s="60"/>
      <c r="D95" s="60"/>
      <c r="E95" s="61"/>
      <c r="F95" s="60"/>
      <c r="G95" s="60"/>
      <c r="H95" s="61"/>
      <c r="I95" s="61"/>
      <c r="J95" s="63"/>
      <c r="K95" s="63"/>
      <c r="L95" s="64"/>
      <c r="M95" s="31"/>
      <c r="N95" s="34"/>
      <c r="O95" s="34"/>
      <c r="P95" s="34"/>
      <c r="Q95" s="34"/>
      <c r="R95" s="34"/>
      <c r="S95" s="34"/>
      <c r="T95" s="34"/>
      <c r="U95" s="34"/>
      <c r="V95" s="34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</row>
    <row r="96" spans="1:43" s="8" customFormat="1" ht="25.5" customHeight="1">
      <c r="A96" s="58">
        <v>35</v>
      </c>
      <c r="B96" s="59"/>
      <c r="C96" s="60"/>
      <c r="D96" s="60"/>
      <c r="E96" s="61"/>
      <c r="F96" s="60"/>
      <c r="G96" s="60"/>
      <c r="H96" s="61"/>
      <c r="I96" s="61"/>
      <c r="J96" s="63"/>
      <c r="K96" s="63"/>
      <c r="L96" s="64"/>
      <c r="M96" s="7"/>
      <c r="N96" s="3"/>
      <c r="O96" s="3"/>
      <c r="P96" s="3"/>
      <c r="Q96" s="3"/>
      <c r="R96" s="3"/>
      <c r="S96" s="3"/>
      <c r="T96" s="3"/>
      <c r="U96" s="3"/>
      <c r="V96" s="3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s="35" customFormat="1" ht="25.5" customHeight="1">
      <c r="A97" s="58">
        <v>36</v>
      </c>
      <c r="B97" s="59"/>
      <c r="C97" s="60"/>
      <c r="D97" s="60"/>
      <c r="E97" s="61"/>
      <c r="F97" s="60"/>
      <c r="G97" s="60"/>
      <c r="H97" s="61"/>
      <c r="I97" s="61"/>
      <c r="J97" s="63"/>
      <c r="K97" s="63"/>
      <c r="L97" s="64"/>
      <c r="M97" s="31"/>
      <c r="N97" s="34"/>
      <c r="O97" s="34"/>
      <c r="P97" s="34"/>
      <c r="Q97" s="34"/>
      <c r="R97" s="34"/>
      <c r="S97" s="34"/>
      <c r="T97" s="34"/>
      <c r="U97" s="34"/>
      <c r="V97" s="34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</row>
    <row r="98" spans="1:43" s="8" customFormat="1" ht="25.5" customHeight="1">
      <c r="A98" s="58">
        <v>37</v>
      </c>
      <c r="B98" s="59"/>
      <c r="C98" s="60"/>
      <c r="D98" s="60"/>
      <c r="E98" s="61"/>
      <c r="F98" s="60"/>
      <c r="G98" s="60"/>
      <c r="H98" s="61"/>
      <c r="I98" s="61"/>
      <c r="J98" s="63"/>
      <c r="K98" s="63"/>
      <c r="L98" s="64"/>
      <c r="M98" s="7"/>
      <c r="N98" s="3"/>
      <c r="O98" s="3"/>
      <c r="P98" s="3"/>
      <c r="Q98" s="3"/>
      <c r="R98" s="3"/>
      <c r="S98" s="3"/>
      <c r="T98" s="3"/>
      <c r="U98" s="3"/>
      <c r="V98" s="3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s="35" customFormat="1" ht="25.5" customHeight="1">
      <c r="A99" s="58">
        <v>38</v>
      </c>
      <c r="B99" s="59"/>
      <c r="C99" s="60"/>
      <c r="D99" s="60"/>
      <c r="E99" s="61"/>
      <c r="F99" s="60"/>
      <c r="G99" s="60"/>
      <c r="H99" s="61"/>
      <c r="I99" s="61"/>
      <c r="J99" s="63"/>
      <c r="K99" s="63"/>
      <c r="L99" s="64"/>
      <c r="M99" s="31"/>
      <c r="N99" s="34"/>
      <c r="O99" s="34"/>
      <c r="P99" s="34"/>
      <c r="Q99" s="34"/>
      <c r="R99" s="34"/>
      <c r="S99" s="34"/>
      <c r="T99" s="34"/>
      <c r="U99" s="34"/>
      <c r="V99" s="34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</row>
    <row r="100" spans="1:43" s="8" customFormat="1" ht="25.5" customHeight="1">
      <c r="A100" s="58">
        <v>39</v>
      </c>
      <c r="B100" s="59"/>
      <c r="C100" s="60"/>
      <c r="D100" s="60"/>
      <c r="E100" s="61"/>
      <c r="F100" s="60"/>
      <c r="G100" s="60"/>
      <c r="H100" s="61"/>
      <c r="I100" s="61"/>
      <c r="J100" s="63"/>
      <c r="K100" s="63"/>
      <c r="L100" s="64"/>
      <c r="M100" s="7"/>
      <c r="N100" s="3"/>
      <c r="O100" s="3"/>
      <c r="P100" s="3"/>
      <c r="Q100" s="3"/>
      <c r="R100" s="3"/>
      <c r="S100" s="3"/>
      <c r="T100" s="3"/>
      <c r="U100" s="3"/>
      <c r="V100" s="3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s="35" customFormat="1" ht="25.5" customHeight="1">
      <c r="A101" s="58">
        <v>40</v>
      </c>
      <c r="B101" s="59"/>
      <c r="C101" s="60"/>
      <c r="D101" s="60"/>
      <c r="E101" s="61"/>
      <c r="F101" s="60"/>
      <c r="G101" s="60"/>
      <c r="H101" s="61"/>
      <c r="I101" s="61"/>
      <c r="J101" s="63"/>
      <c r="K101" s="63"/>
      <c r="L101" s="64"/>
      <c r="M101" s="31"/>
      <c r="N101" s="34"/>
      <c r="O101" s="34"/>
      <c r="P101" s="34"/>
      <c r="Q101" s="34"/>
      <c r="R101" s="34"/>
      <c r="S101" s="34"/>
      <c r="T101" s="34"/>
      <c r="U101" s="34"/>
      <c r="V101" s="34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</row>
    <row r="102" spans="1:43" s="8" customFormat="1" ht="25.5" customHeight="1">
      <c r="A102" s="58">
        <v>41</v>
      </c>
      <c r="B102" s="59"/>
      <c r="C102" s="60"/>
      <c r="D102" s="60"/>
      <c r="E102" s="61"/>
      <c r="F102" s="60"/>
      <c r="G102" s="60"/>
      <c r="H102" s="61"/>
      <c r="I102" s="61"/>
      <c r="J102" s="63"/>
      <c r="K102" s="63"/>
      <c r="L102" s="64"/>
      <c r="M102" s="7"/>
      <c r="N102" s="3"/>
      <c r="O102" s="3"/>
      <c r="P102" s="3"/>
      <c r="Q102" s="3"/>
      <c r="R102" s="3"/>
      <c r="S102" s="3"/>
      <c r="T102" s="3"/>
      <c r="U102" s="3"/>
      <c r="V102" s="3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s="35" customFormat="1" ht="25.5" customHeight="1">
      <c r="A103" s="58">
        <v>42</v>
      </c>
      <c r="B103" s="59"/>
      <c r="C103" s="60"/>
      <c r="D103" s="60"/>
      <c r="E103" s="61"/>
      <c r="F103" s="60"/>
      <c r="G103" s="60"/>
      <c r="H103" s="61"/>
      <c r="I103" s="61"/>
      <c r="J103" s="63"/>
      <c r="K103" s="63"/>
      <c r="L103" s="64"/>
      <c r="M103" s="31"/>
      <c r="N103" s="34"/>
      <c r="O103" s="34"/>
      <c r="P103" s="34"/>
      <c r="Q103" s="34"/>
      <c r="R103" s="34"/>
      <c r="S103" s="34"/>
      <c r="T103" s="34"/>
      <c r="U103" s="34"/>
      <c r="V103" s="34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</row>
    <row r="104" spans="1:43" s="8" customFormat="1" ht="25.5" customHeight="1">
      <c r="A104" s="58">
        <v>43</v>
      </c>
      <c r="B104" s="59"/>
      <c r="C104" s="60"/>
      <c r="D104" s="60"/>
      <c r="E104" s="61"/>
      <c r="F104" s="60"/>
      <c r="G104" s="60"/>
      <c r="H104" s="61"/>
      <c r="I104" s="61"/>
      <c r="J104" s="63"/>
      <c r="K104" s="63"/>
      <c r="L104" s="64"/>
      <c r="M104" s="7"/>
      <c r="N104" s="3"/>
      <c r="O104" s="3"/>
      <c r="P104" s="3"/>
      <c r="Q104" s="3"/>
      <c r="R104" s="3"/>
      <c r="S104" s="3"/>
      <c r="T104" s="3"/>
      <c r="U104" s="3"/>
      <c r="V104" s="3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s="35" customFormat="1" ht="25.5" customHeight="1">
      <c r="A105" s="58">
        <v>44</v>
      </c>
      <c r="B105" s="59"/>
      <c r="C105" s="60"/>
      <c r="D105" s="60"/>
      <c r="E105" s="61"/>
      <c r="F105" s="60"/>
      <c r="G105" s="60"/>
      <c r="H105" s="61"/>
      <c r="I105" s="61"/>
      <c r="J105" s="63"/>
      <c r="K105" s="63"/>
      <c r="L105" s="64"/>
      <c r="M105" s="31"/>
      <c r="N105" s="34"/>
      <c r="O105" s="34"/>
      <c r="P105" s="34"/>
      <c r="Q105" s="34"/>
      <c r="R105" s="34"/>
      <c r="S105" s="34"/>
      <c r="T105" s="34"/>
      <c r="U105" s="34"/>
      <c r="V105" s="34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</row>
    <row r="106" spans="1:43" s="8" customFormat="1" ht="25.5" customHeight="1">
      <c r="A106" s="58">
        <v>45</v>
      </c>
      <c r="B106" s="59"/>
      <c r="C106" s="60"/>
      <c r="D106" s="60"/>
      <c r="E106" s="61"/>
      <c r="F106" s="60"/>
      <c r="G106" s="60"/>
      <c r="H106" s="61"/>
      <c r="I106" s="61"/>
      <c r="J106" s="63"/>
      <c r="K106" s="63"/>
      <c r="L106" s="64"/>
      <c r="M106" s="7"/>
      <c r="N106" s="3"/>
      <c r="O106" s="3"/>
      <c r="P106" s="3"/>
      <c r="Q106" s="3"/>
      <c r="R106" s="3"/>
      <c r="S106" s="3"/>
      <c r="T106" s="3"/>
      <c r="U106" s="3"/>
      <c r="V106" s="3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s="35" customFormat="1" ht="25.5" customHeight="1">
      <c r="A107" s="58">
        <v>46</v>
      </c>
      <c r="B107" s="59"/>
      <c r="C107" s="60"/>
      <c r="D107" s="60"/>
      <c r="E107" s="61"/>
      <c r="F107" s="60"/>
      <c r="G107" s="60"/>
      <c r="H107" s="61"/>
      <c r="I107" s="61"/>
      <c r="J107" s="63"/>
      <c r="K107" s="63"/>
      <c r="L107" s="64"/>
      <c r="M107" s="31"/>
      <c r="N107" s="34"/>
      <c r="O107" s="34"/>
      <c r="P107" s="34"/>
      <c r="Q107" s="34"/>
      <c r="R107" s="34"/>
      <c r="S107" s="34"/>
      <c r="T107" s="34"/>
      <c r="U107" s="34"/>
      <c r="V107" s="34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</row>
    <row r="108" spans="1:43" s="8" customFormat="1" ht="25.5" customHeight="1">
      <c r="A108" s="58">
        <v>47</v>
      </c>
      <c r="B108" s="59"/>
      <c r="C108" s="60"/>
      <c r="D108" s="60"/>
      <c r="E108" s="61"/>
      <c r="F108" s="60"/>
      <c r="G108" s="60"/>
      <c r="H108" s="61"/>
      <c r="I108" s="61"/>
      <c r="J108" s="63"/>
      <c r="K108" s="63"/>
      <c r="L108" s="64"/>
      <c r="M108" s="7"/>
      <c r="N108" s="3"/>
      <c r="O108" s="3"/>
      <c r="P108" s="3"/>
      <c r="Q108" s="3"/>
      <c r="R108" s="3"/>
      <c r="S108" s="3"/>
      <c r="T108" s="3"/>
      <c r="U108" s="3"/>
      <c r="V108" s="3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s="35" customFormat="1" ht="25.5" customHeight="1">
      <c r="A109" s="58">
        <v>48</v>
      </c>
      <c r="B109" s="59"/>
      <c r="C109" s="60"/>
      <c r="D109" s="60"/>
      <c r="E109" s="61"/>
      <c r="F109" s="60"/>
      <c r="G109" s="60"/>
      <c r="H109" s="61"/>
      <c r="I109" s="61"/>
      <c r="J109" s="63"/>
      <c r="K109" s="63"/>
      <c r="L109" s="64"/>
      <c r="M109" s="31"/>
      <c r="N109" s="34"/>
      <c r="O109" s="34"/>
      <c r="P109" s="34"/>
      <c r="Q109" s="34"/>
      <c r="R109" s="34"/>
      <c r="S109" s="34"/>
      <c r="T109" s="34"/>
      <c r="U109" s="34"/>
      <c r="V109" s="34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</row>
    <row r="110" spans="1:43" s="8" customFormat="1" ht="25.5" customHeight="1">
      <c r="A110" s="58">
        <v>49</v>
      </c>
      <c r="B110" s="59"/>
      <c r="C110" s="60"/>
      <c r="D110" s="60"/>
      <c r="E110" s="61"/>
      <c r="F110" s="60"/>
      <c r="G110" s="60"/>
      <c r="H110" s="61"/>
      <c r="I110" s="61"/>
      <c r="J110" s="63"/>
      <c r="K110" s="63"/>
      <c r="L110" s="64"/>
      <c r="M110" s="7"/>
      <c r="N110" s="3"/>
      <c r="O110" s="3"/>
      <c r="P110" s="3"/>
      <c r="Q110" s="3"/>
      <c r="R110" s="3"/>
      <c r="S110" s="3"/>
      <c r="T110" s="3"/>
      <c r="U110" s="3"/>
      <c r="V110" s="3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s="35" customFormat="1" ht="25.5" customHeight="1">
      <c r="A111" s="58">
        <v>50</v>
      </c>
      <c r="B111" s="59"/>
      <c r="C111" s="60"/>
      <c r="D111" s="60"/>
      <c r="E111" s="61"/>
      <c r="F111" s="60"/>
      <c r="G111" s="60"/>
      <c r="H111" s="61"/>
      <c r="I111" s="61"/>
      <c r="J111" s="63"/>
      <c r="K111" s="63"/>
      <c r="L111" s="64"/>
      <c r="M111" s="31"/>
      <c r="N111" s="34"/>
      <c r="O111" s="34"/>
      <c r="P111" s="34"/>
      <c r="Q111" s="34"/>
      <c r="R111" s="34"/>
      <c r="S111" s="34"/>
      <c r="T111" s="34"/>
      <c r="U111" s="34"/>
      <c r="V111" s="34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</row>
    <row r="112" spans="1:43" s="8" customFormat="1" ht="63" customHeight="1">
      <c r="A112" s="101" t="s">
        <v>32</v>
      </c>
      <c r="B112" s="60"/>
      <c r="C112" s="60"/>
      <c r="D112" s="60"/>
      <c r="E112" s="61"/>
      <c r="F112" s="60"/>
      <c r="G112" s="60"/>
      <c r="H112" s="61"/>
      <c r="I112" s="61"/>
      <c r="J112" s="63"/>
      <c r="K112" s="63"/>
      <c r="L112" s="64"/>
      <c r="M112" s="7"/>
      <c r="N112" s="3"/>
      <c r="O112" s="3"/>
      <c r="P112" s="3"/>
      <c r="Q112" s="3"/>
      <c r="R112" s="3"/>
      <c r="S112" s="3"/>
      <c r="T112" s="3"/>
      <c r="U112" s="3"/>
      <c r="V112" s="3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s="1" customFormat="1" ht="30.75" customHeight="1" thickBot="1">
      <c r="A113" s="315" t="s">
        <v>38</v>
      </c>
      <c r="B113" s="316"/>
      <c r="C113" s="316"/>
      <c r="D113" s="316"/>
      <c r="E113" s="316"/>
      <c r="F113" s="316"/>
      <c r="G113" s="316"/>
      <c r="H113" s="316"/>
      <c r="I113" s="70"/>
      <c r="J113" s="71">
        <f>SUM(J62:J112)</f>
        <v>0</v>
      </c>
      <c r="K113" s="71">
        <f>SUM(K62:K112)</f>
        <v>0</v>
      </c>
      <c r="L113" s="72">
        <f>SUM(L62:L112)</f>
        <v>0</v>
      </c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s="1" customFormat="1" ht="39.75" customHeight="1">
      <c r="A114" s="69"/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s="1" customFormat="1" ht="23.25" customHeight="1">
      <c r="A115" s="319" t="s">
        <v>39</v>
      </c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s="106" customFormat="1" ht="27.75" customHeight="1">
      <c r="A116" s="317" t="s">
        <v>40</v>
      </c>
      <c r="B116" s="318"/>
      <c r="C116" s="318"/>
      <c r="D116" s="318"/>
      <c r="E116" s="318"/>
      <c r="F116" s="318"/>
      <c r="G116" s="318"/>
      <c r="H116" s="318"/>
      <c r="I116" s="103"/>
      <c r="J116" s="104">
        <f>J55</f>
        <v>0</v>
      </c>
      <c r="K116" s="104">
        <f>K55</f>
        <v>0</v>
      </c>
      <c r="L116" s="104">
        <f>L55</f>
        <v>0</v>
      </c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</row>
    <row r="117" spans="1:43" s="111" customFormat="1" ht="27.75" customHeight="1">
      <c r="A117" s="320" t="s">
        <v>41</v>
      </c>
      <c r="B117" s="321"/>
      <c r="C117" s="321"/>
      <c r="D117" s="321"/>
      <c r="E117" s="321"/>
      <c r="F117" s="321"/>
      <c r="G117" s="321"/>
      <c r="H117" s="321"/>
      <c r="I117" s="107"/>
      <c r="J117" s="108">
        <f>J113</f>
        <v>0</v>
      </c>
      <c r="K117" s="108">
        <f>K113</f>
        <v>0</v>
      </c>
      <c r="L117" s="109">
        <f>L113</f>
        <v>0</v>
      </c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</row>
    <row r="118" spans="1:43" s="106" customFormat="1" ht="27.75" customHeight="1" thickBot="1">
      <c r="A118" s="322" t="s">
        <v>42</v>
      </c>
      <c r="B118" s="323"/>
      <c r="C118" s="323"/>
      <c r="D118" s="323"/>
      <c r="E118" s="323"/>
      <c r="F118" s="323"/>
      <c r="G118" s="323"/>
      <c r="H118" s="323"/>
      <c r="I118" s="112"/>
      <c r="J118" s="113">
        <f>J116+J117</f>
        <v>0</v>
      </c>
      <c r="K118" s="113">
        <f>K116+K117</f>
        <v>0</v>
      </c>
      <c r="L118" s="114">
        <f>L116+L117</f>
        <v>0</v>
      </c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</row>
    <row r="119" spans="1:43" s="1" customFormat="1" ht="12.75">
      <c r="A119" s="69"/>
      <c r="B119" s="305"/>
      <c r="C119" s="305"/>
      <c r="D119" s="305"/>
      <c r="E119" s="305"/>
      <c r="F119" s="305"/>
      <c r="G119" s="305"/>
      <c r="H119" s="305"/>
      <c r="I119" s="305"/>
      <c r="J119" s="305"/>
      <c r="K119" s="305"/>
      <c r="L119" s="305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s="1" customFormat="1" ht="26.25" customHeight="1">
      <c r="A120" s="324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s="1" customFormat="1" ht="12.75">
      <c r="A121" s="69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12" s="21" customFormat="1" ht="35.25" customHeight="1">
      <c r="A122" s="73"/>
      <c r="B122" s="73"/>
      <c r="C122" s="74" t="s">
        <v>43</v>
      </c>
      <c r="D122" s="325"/>
      <c r="E122" s="326"/>
      <c r="F122" s="327"/>
      <c r="G122" s="69"/>
      <c r="H122" s="75"/>
      <c r="I122" s="75"/>
      <c r="J122" s="75"/>
      <c r="K122" s="75"/>
      <c r="L122" s="73"/>
    </row>
    <row r="123" spans="1:12" s="21" customFormat="1" ht="41.25" customHeight="1">
      <c r="A123" s="76"/>
      <c r="B123" s="77"/>
      <c r="C123" s="77"/>
      <c r="D123" s="78" t="s">
        <v>44</v>
      </c>
      <c r="E123" s="77"/>
      <c r="F123" s="77"/>
      <c r="G123" s="77"/>
      <c r="H123" s="77"/>
      <c r="I123" s="77"/>
      <c r="J123" s="77"/>
      <c r="K123" s="77"/>
      <c r="L123" s="73"/>
    </row>
    <row r="124" spans="1:12" s="21" customFormat="1" ht="40.5" customHeight="1">
      <c r="A124" s="76"/>
      <c r="B124" s="75"/>
      <c r="C124" s="75"/>
      <c r="D124" s="79" t="s">
        <v>45</v>
      </c>
      <c r="E124" s="328" t="s">
        <v>46</v>
      </c>
      <c r="F124" s="329"/>
      <c r="G124" s="329"/>
      <c r="H124" s="329"/>
      <c r="I124" s="329"/>
      <c r="J124" s="329"/>
      <c r="K124" s="329"/>
      <c r="L124" s="329"/>
    </row>
    <row r="125" spans="1:12" s="21" customFormat="1" ht="41.25" customHeight="1">
      <c r="A125" s="76"/>
      <c r="B125" s="80"/>
      <c r="C125" s="80"/>
      <c r="D125" s="81" t="s">
        <v>45</v>
      </c>
      <c r="E125" s="328" t="s">
        <v>47</v>
      </c>
      <c r="F125" s="330"/>
      <c r="G125" s="330"/>
      <c r="H125" s="330"/>
      <c r="I125" s="330"/>
      <c r="J125" s="330"/>
      <c r="K125" s="330"/>
      <c r="L125" s="330"/>
    </row>
    <row r="126" spans="1:12" s="21" customFormat="1" ht="57" customHeight="1">
      <c r="A126" s="76"/>
      <c r="B126" s="80"/>
      <c r="C126" s="80"/>
      <c r="D126" s="81" t="s">
        <v>45</v>
      </c>
      <c r="E126" s="328" t="s">
        <v>319</v>
      </c>
      <c r="F126" s="330"/>
      <c r="G126" s="330"/>
      <c r="H126" s="330"/>
      <c r="I126" s="330"/>
      <c r="J126" s="330"/>
      <c r="K126" s="330"/>
      <c r="L126" s="330"/>
    </row>
    <row r="127" spans="1:12" s="21" customFormat="1" ht="41.25" customHeight="1">
      <c r="A127" s="76"/>
      <c r="B127" s="75"/>
      <c r="C127" s="75"/>
      <c r="D127" s="81" t="s">
        <v>45</v>
      </c>
      <c r="E127" s="82" t="s">
        <v>48</v>
      </c>
      <c r="F127" s="83"/>
      <c r="G127" s="83"/>
      <c r="H127" s="83"/>
      <c r="I127" s="83"/>
      <c r="J127" s="83"/>
      <c r="K127" s="83"/>
      <c r="L127" s="83"/>
    </row>
    <row r="128" spans="1:12" s="21" customFormat="1" ht="12.75">
      <c r="A128" s="69"/>
      <c r="B128" s="305"/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</row>
    <row r="129" spans="1:12" s="21" customFormat="1" ht="46.5" customHeight="1">
      <c r="A129" s="331" t="s">
        <v>49</v>
      </c>
      <c r="B129" s="331"/>
      <c r="C129" s="332"/>
      <c r="D129" s="333"/>
      <c r="E129" s="333"/>
      <c r="F129" s="333"/>
      <c r="G129" s="84"/>
      <c r="H129" s="84"/>
      <c r="I129" s="84"/>
      <c r="J129" s="84"/>
      <c r="K129" s="84"/>
      <c r="L129" s="84"/>
    </row>
    <row r="130" spans="1:12" s="21" customFormat="1" ht="41.25" customHeight="1">
      <c r="A130" s="85"/>
      <c r="B130" s="86"/>
      <c r="C130" s="87" t="s">
        <v>50</v>
      </c>
      <c r="D130" s="334"/>
      <c r="E130" s="335"/>
      <c r="F130" s="336"/>
      <c r="G130" s="88"/>
      <c r="H130" s="88"/>
      <c r="I130" s="88"/>
      <c r="J130" s="84"/>
      <c r="K130" s="84"/>
      <c r="L130" s="84"/>
    </row>
    <row r="131" spans="1:12" s="21" customFormat="1" ht="12.75">
      <c r="A131" s="337" t="s">
        <v>51</v>
      </c>
      <c r="B131" s="337"/>
      <c r="C131" s="337"/>
      <c r="D131" s="337"/>
      <c r="E131" s="337"/>
      <c r="F131" s="337"/>
      <c r="G131" s="337"/>
      <c r="H131" s="337"/>
      <c r="I131" s="337"/>
      <c r="J131" s="337"/>
      <c r="K131" s="337"/>
      <c r="L131" s="337"/>
    </row>
    <row r="132" spans="1:12" s="21" customFormat="1" ht="15">
      <c r="A132" s="89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</row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</sheetData>
  <sheetProtection formatCells="0" formatColumns="0" formatRows="0" selectLockedCells="1"/>
  <mergeCells count="45">
    <mergeCell ref="D130:F130"/>
    <mergeCell ref="A131:L131"/>
    <mergeCell ref="A5:L5"/>
    <mergeCell ref="A6:L6"/>
    <mergeCell ref="A7:L7"/>
    <mergeCell ref="A2:L2"/>
    <mergeCell ref="A3:L3"/>
    <mergeCell ref="B14:F14"/>
    <mergeCell ref="A56:E56"/>
    <mergeCell ref="F56:I56"/>
    <mergeCell ref="E124:L124"/>
    <mergeCell ref="E125:L125"/>
    <mergeCell ref="E126:L126"/>
    <mergeCell ref="B128:L128"/>
    <mergeCell ref="A129:C129"/>
    <mergeCell ref="D129:F129"/>
    <mergeCell ref="A117:H117"/>
    <mergeCell ref="A118:H118"/>
    <mergeCell ref="B119:L119"/>
    <mergeCell ref="A120:L120"/>
    <mergeCell ref="B121:L121"/>
    <mergeCell ref="D122:F122"/>
    <mergeCell ref="A59:L59"/>
    <mergeCell ref="A60:L60"/>
    <mergeCell ref="A113:H113"/>
    <mergeCell ref="B114:L114"/>
    <mergeCell ref="A116:H116"/>
    <mergeCell ref="A115:L115"/>
    <mergeCell ref="B58:L58"/>
    <mergeCell ref="A22:L22"/>
    <mergeCell ref="A55:H55"/>
    <mergeCell ref="J56:L56"/>
    <mergeCell ref="A57:L57"/>
    <mergeCell ref="A16:D16"/>
    <mergeCell ref="E16:L16"/>
    <mergeCell ref="B18:D18"/>
    <mergeCell ref="E18:G18"/>
    <mergeCell ref="J18:L18"/>
    <mergeCell ref="B20:D20"/>
    <mergeCell ref="E20:G20"/>
    <mergeCell ref="A4:L4"/>
    <mergeCell ref="B11:C11"/>
    <mergeCell ref="A12:D12"/>
    <mergeCell ref="E12:L12"/>
    <mergeCell ref="H14:L14"/>
  </mergeCells>
  <dataValidations count="1">
    <dataValidation type="list" allowBlank="1" showInputMessage="1" showErrorMessage="1" sqref="B55 B79:B92 B65:B66 B57 B58">
      <formula1>$P$5:$P$6</formula1>
    </dataValidation>
  </dataValidations>
  <printOptions horizontalCentered="1" verticalCentered="1"/>
  <pageMargins left="0.31496062992125984" right="0.31496062992125984" top="0.35433070866141736" bottom="0.35433070866141736" header="0.5118110236220472" footer="0.5118110236220472"/>
  <pageSetup fitToHeight="3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5"/>
  <sheetViews>
    <sheetView showGridLines="0" zoomScale="80" zoomScaleNormal="80" zoomScalePageLayoutView="0" workbookViewId="0" topLeftCell="A1">
      <selection activeCell="A3" sqref="A3:J3"/>
    </sheetView>
  </sheetViews>
  <sheetFormatPr defaultColWidth="9.140625" defaultRowHeight="30.75" customHeight="1"/>
  <cols>
    <col min="1" max="1" width="14.00390625" style="0" customWidth="1"/>
    <col min="2" max="2" width="25.28125" style="117" customWidth="1"/>
    <col min="3" max="4" width="25.28125" style="0" customWidth="1"/>
    <col min="5" max="5" width="10.7109375" style="0" customWidth="1"/>
    <col min="6" max="6" width="16.57421875" style="116" customWidth="1"/>
    <col min="7" max="7" width="12.57421875" style="116" customWidth="1"/>
    <col min="8" max="10" width="25.28125" style="0" customWidth="1"/>
    <col min="11" max="16384" width="9.140625" style="115" customWidth="1"/>
  </cols>
  <sheetData>
    <row r="1" spans="1:30" s="1" customFormat="1" ht="60.75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20"/>
      <c r="L1" s="20"/>
      <c r="M1" s="2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43" s="1" customFormat="1" ht="63" customHeight="1">
      <c r="A2" s="341" t="s">
        <v>321</v>
      </c>
      <c r="B2" s="341"/>
      <c r="C2" s="341"/>
      <c r="D2" s="341"/>
      <c r="E2" s="341"/>
      <c r="F2" s="341"/>
      <c r="G2" s="341"/>
      <c r="H2" s="341"/>
      <c r="I2" s="341"/>
      <c r="J2" s="341"/>
      <c r="K2" s="94"/>
      <c r="L2" s="9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1" customFormat="1" ht="60.75" customHeight="1">
      <c r="A3" s="342" t="s">
        <v>327</v>
      </c>
      <c r="B3" s="342"/>
      <c r="C3" s="342"/>
      <c r="D3" s="342"/>
      <c r="E3" s="342"/>
      <c r="F3" s="342"/>
      <c r="G3" s="342"/>
      <c r="H3" s="342"/>
      <c r="I3" s="342"/>
      <c r="J3" s="342"/>
      <c r="K3" s="95"/>
      <c r="L3" s="9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1" customFormat="1" ht="18" customHeight="1">
      <c r="A4" s="299" t="s">
        <v>66</v>
      </c>
      <c r="B4" s="299"/>
      <c r="C4" s="299"/>
      <c r="D4" s="299"/>
      <c r="E4" s="299"/>
      <c r="F4" s="299"/>
      <c r="G4" s="299"/>
      <c r="H4" s="299"/>
      <c r="I4" s="299"/>
      <c r="J4" s="299"/>
      <c r="K4" s="144"/>
      <c r="L4" s="14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1" customFormat="1" ht="15.75">
      <c r="A5" s="338" t="s">
        <v>7</v>
      </c>
      <c r="B5" s="338"/>
      <c r="C5" s="338"/>
      <c r="D5" s="338"/>
      <c r="E5" s="338"/>
      <c r="F5" s="338"/>
      <c r="G5" s="338"/>
      <c r="H5" s="338"/>
      <c r="I5" s="338"/>
      <c r="J5" s="338"/>
      <c r="K5" s="91"/>
      <c r="L5" s="91"/>
      <c r="M5" s="2"/>
      <c r="N5" s="2"/>
      <c r="O5" s="2"/>
      <c r="P5" s="1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s="1" customFormat="1" ht="15.75">
      <c r="A6" s="339" t="s">
        <v>8</v>
      </c>
      <c r="B6" s="339"/>
      <c r="C6" s="339"/>
      <c r="D6" s="339"/>
      <c r="E6" s="339"/>
      <c r="F6" s="339"/>
      <c r="G6" s="339"/>
      <c r="H6" s="339"/>
      <c r="I6" s="339"/>
      <c r="J6" s="339"/>
      <c r="K6" s="92"/>
      <c r="L6" s="92"/>
      <c r="M6" s="2"/>
      <c r="N6" s="2"/>
      <c r="O6" s="2"/>
      <c r="P6" s="1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1" customFormat="1" ht="15" customHeight="1">
      <c r="A7" s="340" t="s">
        <v>9</v>
      </c>
      <c r="B7" s="340"/>
      <c r="C7" s="340"/>
      <c r="D7" s="340"/>
      <c r="E7" s="340"/>
      <c r="F7" s="340"/>
      <c r="G7" s="340"/>
      <c r="H7" s="340"/>
      <c r="I7" s="340"/>
      <c r="J7" s="340"/>
      <c r="K7" s="93"/>
      <c r="L7" s="9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24" s="1" customFormat="1" ht="13.5" customHeight="1">
      <c r="A8" s="36" t="s">
        <v>5</v>
      </c>
      <c r="B8" s="37"/>
      <c r="C8" s="38"/>
      <c r="D8" s="39"/>
      <c r="E8" s="39"/>
      <c r="F8" s="39"/>
      <c r="G8" s="39"/>
      <c r="H8" s="39"/>
      <c r="I8" s="39"/>
      <c r="J8" s="4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1" customFormat="1" ht="13.5" customHeight="1">
      <c r="A9" s="42"/>
      <c r="B9" s="43" t="s">
        <v>6</v>
      </c>
      <c r="C9" s="38"/>
      <c r="D9" s="39"/>
      <c r="E9" s="39"/>
      <c r="F9" s="39"/>
      <c r="G9" s="39"/>
      <c r="H9" s="39"/>
      <c r="I9" s="39"/>
      <c r="J9" s="4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3.5" customHeight="1">
      <c r="A10" s="44"/>
      <c r="B10" s="45"/>
      <c r="C10" s="43" t="s">
        <v>11</v>
      </c>
      <c r="D10" s="39"/>
      <c r="E10" s="39"/>
      <c r="F10" s="39"/>
      <c r="G10" s="39"/>
      <c r="H10" s="39"/>
      <c r="I10" s="39"/>
      <c r="J10" s="4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50" s="124" customFormat="1" ht="19.5" customHeight="1">
      <c r="A11" s="46"/>
      <c r="B11" s="300"/>
      <c r="C11" s="300"/>
      <c r="D11" s="39"/>
      <c r="E11" s="39"/>
      <c r="F11" s="39"/>
      <c r="G11" s="39"/>
      <c r="H11" s="39"/>
      <c r="I11" s="39"/>
      <c r="J11" s="39"/>
      <c r="IP11" s="115"/>
    </row>
    <row r="12" spans="1:10" s="121" customFormat="1" ht="24" customHeight="1">
      <c r="A12" s="301" t="s">
        <v>12</v>
      </c>
      <c r="B12" s="301"/>
      <c r="C12" s="301"/>
      <c r="D12" s="301"/>
      <c r="E12" s="302"/>
      <c r="F12" s="123"/>
      <c r="G12" s="122"/>
      <c r="H12" s="122"/>
      <c r="I12" s="122"/>
      <c r="J12" s="122"/>
    </row>
    <row r="13" spans="1:10" s="121" customFormat="1" ht="15.7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s="121" customFormat="1" ht="24.75" customHeight="1">
      <c r="A14" s="294" t="s">
        <v>53</v>
      </c>
      <c r="B14" s="294"/>
      <c r="C14" s="294"/>
      <c r="D14" s="294"/>
      <c r="E14" s="295"/>
      <c r="F14" s="123"/>
      <c r="G14" s="122"/>
      <c r="H14" s="122"/>
      <c r="I14" s="122"/>
      <c r="J14" s="122"/>
    </row>
    <row r="15" spans="1:10" s="121" customFormat="1" ht="15.7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1.25" customHeight="1">
      <c r="A16" s="51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30" customHeight="1">
      <c r="A17" s="306" t="s">
        <v>65</v>
      </c>
      <c r="B17" s="306"/>
      <c r="C17" s="306"/>
      <c r="D17" s="306"/>
      <c r="E17" s="306"/>
      <c r="F17" s="306"/>
      <c r="G17" s="306"/>
      <c r="H17" s="306"/>
      <c r="I17" s="306"/>
      <c r="J17" s="306"/>
    </row>
    <row r="18" spans="1:10" ht="79.5" customHeight="1">
      <c r="A18" s="52" t="s">
        <v>64</v>
      </c>
      <c r="B18" s="53" t="s">
        <v>63</v>
      </c>
      <c r="C18" s="54" t="s">
        <v>62</v>
      </c>
      <c r="D18" s="54" t="s">
        <v>61</v>
      </c>
      <c r="E18" s="54" t="s">
        <v>60</v>
      </c>
      <c r="F18" s="54" t="s">
        <v>59</v>
      </c>
      <c r="G18" s="54" t="s">
        <v>58</v>
      </c>
      <c r="H18" s="55" t="s">
        <v>57</v>
      </c>
      <c r="I18" s="55" t="s">
        <v>56</v>
      </c>
      <c r="J18" s="54" t="s">
        <v>67</v>
      </c>
    </row>
    <row r="19" spans="1:10" ht="19.5" customHeight="1">
      <c r="A19" s="58">
        <v>1</v>
      </c>
      <c r="B19" s="59"/>
      <c r="C19" s="60"/>
      <c r="D19" s="60"/>
      <c r="E19" s="60"/>
      <c r="F19" s="61"/>
      <c r="G19" s="61"/>
      <c r="H19" s="60"/>
      <c r="I19" s="60"/>
      <c r="J19" s="60"/>
    </row>
    <row r="20" spans="1:10" ht="19.5" customHeight="1">
      <c r="A20" s="58">
        <f aca="true" t="shared" si="0" ref="A20:A48">A19+1</f>
        <v>2</v>
      </c>
      <c r="B20" s="59"/>
      <c r="C20" s="60"/>
      <c r="D20" s="60"/>
      <c r="E20" s="60"/>
      <c r="F20" s="61"/>
      <c r="G20" s="61"/>
      <c r="H20" s="60"/>
      <c r="I20" s="60"/>
      <c r="J20" s="60"/>
    </row>
    <row r="21" spans="1:10" ht="19.5" customHeight="1">
      <c r="A21" s="58">
        <f t="shared" si="0"/>
        <v>3</v>
      </c>
      <c r="B21" s="59"/>
      <c r="C21" s="60"/>
      <c r="D21" s="60"/>
      <c r="E21" s="60"/>
      <c r="F21" s="61"/>
      <c r="G21" s="61"/>
      <c r="H21" s="60"/>
      <c r="I21" s="60"/>
      <c r="J21" s="60"/>
    </row>
    <row r="22" spans="1:10" ht="19.5" customHeight="1">
      <c r="A22" s="58">
        <f t="shared" si="0"/>
        <v>4</v>
      </c>
      <c r="B22" s="59"/>
      <c r="C22" s="60"/>
      <c r="D22" s="60"/>
      <c r="E22" s="60"/>
      <c r="F22" s="61"/>
      <c r="G22" s="61"/>
      <c r="H22" s="60"/>
      <c r="I22" s="60"/>
      <c r="J22" s="60"/>
    </row>
    <row r="23" spans="1:10" ht="19.5" customHeight="1">
      <c r="A23" s="58">
        <f t="shared" si="0"/>
        <v>5</v>
      </c>
      <c r="B23" s="59"/>
      <c r="C23" s="60"/>
      <c r="D23" s="60"/>
      <c r="E23" s="60"/>
      <c r="F23" s="61"/>
      <c r="G23" s="61"/>
      <c r="H23" s="60"/>
      <c r="I23" s="60"/>
      <c r="J23" s="60"/>
    </row>
    <row r="24" spans="1:10" ht="19.5" customHeight="1">
      <c r="A24" s="58">
        <f t="shared" si="0"/>
        <v>6</v>
      </c>
      <c r="B24" s="59"/>
      <c r="C24" s="60"/>
      <c r="D24" s="60"/>
      <c r="E24" s="60"/>
      <c r="F24" s="61"/>
      <c r="G24" s="61"/>
      <c r="H24" s="60"/>
      <c r="I24" s="60"/>
      <c r="J24" s="60"/>
    </row>
    <row r="25" spans="1:10" ht="19.5" customHeight="1">
      <c r="A25" s="58">
        <f t="shared" si="0"/>
        <v>7</v>
      </c>
      <c r="B25" s="59"/>
      <c r="C25" s="60"/>
      <c r="D25" s="60"/>
      <c r="E25" s="60"/>
      <c r="F25" s="61"/>
      <c r="G25" s="61"/>
      <c r="H25" s="60"/>
      <c r="I25" s="60"/>
      <c r="J25" s="60"/>
    </row>
    <row r="26" spans="1:10" ht="19.5" customHeight="1">
      <c r="A26" s="58">
        <f t="shared" si="0"/>
        <v>8</v>
      </c>
      <c r="B26" s="59"/>
      <c r="C26" s="60"/>
      <c r="D26" s="60"/>
      <c r="E26" s="60"/>
      <c r="F26" s="61"/>
      <c r="G26" s="61"/>
      <c r="H26" s="60"/>
      <c r="I26" s="60"/>
      <c r="J26" s="60"/>
    </row>
    <row r="27" spans="1:10" ht="19.5" customHeight="1">
      <c r="A27" s="58">
        <f t="shared" si="0"/>
        <v>9</v>
      </c>
      <c r="B27" s="59"/>
      <c r="C27" s="60"/>
      <c r="D27" s="60"/>
      <c r="E27" s="60"/>
      <c r="F27" s="61"/>
      <c r="G27" s="61"/>
      <c r="H27" s="60"/>
      <c r="I27" s="60"/>
      <c r="J27" s="60"/>
    </row>
    <row r="28" spans="1:10" ht="19.5" customHeight="1">
      <c r="A28" s="58">
        <f t="shared" si="0"/>
        <v>10</v>
      </c>
      <c r="B28" s="59"/>
      <c r="C28" s="60"/>
      <c r="D28" s="60"/>
      <c r="E28" s="60"/>
      <c r="F28" s="61"/>
      <c r="G28" s="61"/>
      <c r="H28" s="60"/>
      <c r="I28" s="60"/>
      <c r="J28" s="60"/>
    </row>
    <row r="29" spans="1:10" ht="19.5" customHeight="1">
      <c r="A29" s="58">
        <f t="shared" si="0"/>
        <v>11</v>
      </c>
      <c r="B29" s="59"/>
      <c r="C29" s="60"/>
      <c r="D29" s="60"/>
      <c r="E29" s="60"/>
      <c r="F29" s="61"/>
      <c r="G29" s="61"/>
      <c r="H29" s="60"/>
      <c r="I29" s="60"/>
      <c r="J29" s="60"/>
    </row>
    <row r="30" spans="1:10" ht="19.5" customHeight="1">
      <c r="A30" s="58">
        <f t="shared" si="0"/>
        <v>12</v>
      </c>
      <c r="B30" s="59"/>
      <c r="C30" s="60"/>
      <c r="D30" s="60"/>
      <c r="E30" s="60"/>
      <c r="F30" s="61"/>
      <c r="G30" s="61"/>
      <c r="H30" s="60"/>
      <c r="I30" s="60"/>
      <c r="J30" s="60"/>
    </row>
    <row r="31" spans="1:10" ht="19.5" customHeight="1">
      <c r="A31" s="58">
        <f t="shared" si="0"/>
        <v>13</v>
      </c>
      <c r="B31" s="59"/>
      <c r="C31" s="60"/>
      <c r="D31" s="60"/>
      <c r="E31" s="60"/>
      <c r="F31" s="61"/>
      <c r="G31" s="61"/>
      <c r="H31" s="60"/>
      <c r="I31" s="60"/>
      <c r="J31" s="60"/>
    </row>
    <row r="32" spans="1:10" ht="19.5" customHeight="1">
      <c r="A32" s="58">
        <f t="shared" si="0"/>
        <v>14</v>
      </c>
      <c r="B32" s="59"/>
      <c r="C32" s="60"/>
      <c r="D32" s="60"/>
      <c r="E32" s="60"/>
      <c r="F32" s="61"/>
      <c r="G32" s="61"/>
      <c r="H32" s="60"/>
      <c r="I32" s="60"/>
      <c r="J32" s="60"/>
    </row>
    <row r="33" spans="1:10" ht="19.5" customHeight="1">
      <c r="A33" s="58">
        <f t="shared" si="0"/>
        <v>15</v>
      </c>
      <c r="B33" s="59"/>
      <c r="C33" s="60"/>
      <c r="D33" s="60"/>
      <c r="E33" s="60"/>
      <c r="F33" s="61"/>
      <c r="G33" s="61"/>
      <c r="H33" s="60"/>
      <c r="I33" s="60"/>
      <c r="J33" s="60"/>
    </row>
    <row r="34" spans="1:10" ht="19.5" customHeight="1">
      <c r="A34" s="58">
        <f t="shared" si="0"/>
        <v>16</v>
      </c>
      <c r="B34" s="59"/>
      <c r="C34" s="60"/>
      <c r="D34" s="60"/>
      <c r="E34" s="60"/>
      <c r="F34" s="61"/>
      <c r="G34" s="61"/>
      <c r="H34" s="60"/>
      <c r="I34" s="60"/>
      <c r="J34" s="60"/>
    </row>
    <row r="35" spans="1:10" ht="19.5" customHeight="1">
      <c r="A35" s="58">
        <f t="shared" si="0"/>
        <v>17</v>
      </c>
      <c r="B35" s="59"/>
      <c r="C35" s="60"/>
      <c r="D35" s="60"/>
      <c r="E35" s="60"/>
      <c r="F35" s="61"/>
      <c r="G35" s="61"/>
      <c r="H35" s="60"/>
      <c r="I35" s="60"/>
      <c r="J35" s="60"/>
    </row>
    <row r="36" spans="1:10" ht="19.5" customHeight="1">
      <c r="A36" s="58">
        <f t="shared" si="0"/>
        <v>18</v>
      </c>
      <c r="B36" s="59"/>
      <c r="C36" s="60"/>
      <c r="D36" s="60"/>
      <c r="E36" s="60"/>
      <c r="F36" s="61"/>
      <c r="G36" s="61"/>
      <c r="H36" s="60"/>
      <c r="I36" s="60"/>
      <c r="J36" s="60"/>
    </row>
    <row r="37" spans="1:10" ht="19.5" customHeight="1">
      <c r="A37" s="58">
        <f t="shared" si="0"/>
        <v>19</v>
      </c>
      <c r="B37" s="59"/>
      <c r="C37" s="60"/>
      <c r="D37" s="60"/>
      <c r="E37" s="60"/>
      <c r="F37" s="61"/>
      <c r="G37" s="61"/>
      <c r="H37" s="60"/>
      <c r="I37" s="60"/>
      <c r="J37" s="60"/>
    </row>
    <row r="38" spans="1:10" ht="19.5" customHeight="1">
      <c r="A38" s="58">
        <f t="shared" si="0"/>
        <v>20</v>
      </c>
      <c r="B38" s="59"/>
      <c r="C38" s="60"/>
      <c r="D38" s="60"/>
      <c r="E38" s="60"/>
      <c r="F38" s="61"/>
      <c r="G38" s="61"/>
      <c r="H38" s="60"/>
      <c r="I38" s="60"/>
      <c r="J38" s="60"/>
    </row>
    <row r="39" spans="1:10" ht="19.5" customHeight="1">
      <c r="A39" s="58">
        <f t="shared" si="0"/>
        <v>21</v>
      </c>
      <c r="B39" s="59"/>
      <c r="C39" s="60"/>
      <c r="D39" s="60"/>
      <c r="E39" s="60"/>
      <c r="F39" s="61"/>
      <c r="G39" s="61"/>
      <c r="H39" s="60"/>
      <c r="I39" s="60"/>
      <c r="J39" s="60"/>
    </row>
    <row r="40" spans="1:10" ht="19.5" customHeight="1">
      <c r="A40" s="58">
        <f t="shared" si="0"/>
        <v>22</v>
      </c>
      <c r="B40" s="59"/>
      <c r="C40" s="60"/>
      <c r="D40" s="60"/>
      <c r="E40" s="60"/>
      <c r="F40" s="61"/>
      <c r="G40" s="61"/>
      <c r="H40" s="60"/>
      <c r="I40" s="60"/>
      <c r="J40" s="60"/>
    </row>
    <row r="41" spans="1:10" ht="19.5" customHeight="1">
      <c r="A41" s="58">
        <f t="shared" si="0"/>
        <v>23</v>
      </c>
      <c r="B41" s="59"/>
      <c r="C41" s="60"/>
      <c r="D41" s="60"/>
      <c r="E41" s="60"/>
      <c r="F41" s="61"/>
      <c r="G41" s="61"/>
      <c r="H41" s="60"/>
      <c r="I41" s="60"/>
      <c r="J41" s="60"/>
    </row>
    <row r="42" spans="1:10" ht="19.5" customHeight="1">
      <c r="A42" s="58">
        <f t="shared" si="0"/>
        <v>24</v>
      </c>
      <c r="B42" s="59"/>
      <c r="C42" s="60"/>
      <c r="D42" s="60"/>
      <c r="E42" s="60"/>
      <c r="F42" s="61"/>
      <c r="G42" s="61"/>
      <c r="H42" s="60"/>
      <c r="I42" s="60"/>
      <c r="J42" s="60"/>
    </row>
    <row r="43" spans="1:10" ht="19.5" customHeight="1">
      <c r="A43" s="58">
        <f t="shared" si="0"/>
        <v>25</v>
      </c>
      <c r="B43" s="59"/>
      <c r="C43" s="60"/>
      <c r="D43" s="60"/>
      <c r="E43" s="60"/>
      <c r="F43" s="61"/>
      <c r="G43" s="61"/>
      <c r="H43" s="60"/>
      <c r="I43" s="60"/>
      <c r="J43" s="60"/>
    </row>
    <row r="44" spans="1:10" ht="19.5" customHeight="1">
      <c r="A44" s="58">
        <f t="shared" si="0"/>
        <v>26</v>
      </c>
      <c r="B44" s="59"/>
      <c r="C44" s="60"/>
      <c r="D44" s="60"/>
      <c r="E44" s="60"/>
      <c r="F44" s="61"/>
      <c r="G44" s="61"/>
      <c r="H44" s="60"/>
      <c r="I44" s="60"/>
      <c r="J44" s="60"/>
    </row>
    <row r="45" spans="1:10" ht="19.5" customHeight="1">
      <c r="A45" s="58">
        <f t="shared" si="0"/>
        <v>27</v>
      </c>
      <c r="B45" s="59"/>
      <c r="C45" s="60"/>
      <c r="D45" s="60"/>
      <c r="E45" s="60"/>
      <c r="F45" s="61"/>
      <c r="G45" s="61"/>
      <c r="H45" s="60"/>
      <c r="I45" s="60"/>
      <c r="J45" s="60"/>
    </row>
    <row r="46" spans="1:10" ht="19.5" customHeight="1">
      <c r="A46" s="58">
        <f t="shared" si="0"/>
        <v>28</v>
      </c>
      <c r="B46" s="59"/>
      <c r="C46" s="60"/>
      <c r="D46" s="60"/>
      <c r="E46" s="60"/>
      <c r="F46" s="61"/>
      <c r="G46" s="61"/>
      <c r="H46" s="60"/>
      <c r="I46" s="60"/>
      <c r="J46" s="60"/>
    </row>
    <row r="47" spans="1:10" ht="19.5" customHeight="1">
      <c r="A47" s="58">
        <f t="shared" si="0"/>
        <v>29</v>
      </c>
      <c r="B47" s="59"/>
      <c r="C47" s="60"/>
      <c r="D47" s="60"/>
      <c r="E47" s="60"/>
      <c r="F47" s="61"/>
      <c r="G47" s="61"/>
      <c r="H47" s="60"/>
      <c r="I47" s="60"/>
      <c r="J47" s="60"/>
    </row>
    <row r="48" spans="1:10" ht="19.5" customHeight="1">
      <c r="A48" s="58">
        <f t="shared" si="0"/>
        <v>30</v>
      </c>
      <c r="B48" s="59"/>
      <c r="C48" s="60"/>
      <c r="D48" s="60"/>
      <c r="E48" s="60"/>
      <c r="F48" s="61"/>
      <c r="G48" s="61"/>
      <c r="H48" s="60"/>
      <c r="I48" s="60"/>
      <c r="J48" s="60"/>
    </row>
    <row r="49" spans="1:10" ht="43.5" customHeight="1">
      <c r="A49" s="65" t="s">
        <v>32</v>
      </c>
      <c r="B49" s="60"/>
      <c r="C49" s="60"/>
      <c r="D49" s="60"/>
      <c r="E49" s="60"/>
      <c r="F49" s="61"/>
      <c r="G49" s="61"/>
      <c r="H49" s="60"/>
      <c r="I49" s="60"/>
      <c r="J49" s="60"/>
    </row>
    <row r="50" spans="1:13" s="119" customFormat="1" ht="39" customHeight="1">
      <c r="A50" s="69"/>
      <c r="B50" s="84"/>
      <c r="C50" s="84"/>
      <c r="D50" s="84"/>
      <c r="E50" s="84"/>
      <c r="F50" s="84"/>
      <c r="G50" s="84"/>
      <c r="H50" s="84"/>
      <c r="I50" s="84"/>
      <c r="J50" s="84"/>
      <c r="K50" s="120"/>
      <c r="L50" s="120"/>
      <c r="M50" s="120"/>
    </row>
    <row r="51" spans="1:13" ht="30.75" customHeight="1">
      <c r="A51" s="331" t="s">
        <v>49</v>
      </c>
      <c r="B51" s="331"/>
      <c r="C51" s="332"/>
      <c r="D51" s="333"/>
      <c r="E51" s="333"/>
      <c r="F51" s="333"/>
      <c r="G51" s="333"/>
      <c r="H51" s="333"/>
      <c r="I51" s="88"/>
      <c r="J51" s="84"/>
      <c r="K51" s="118"/>
      <c r="L51" s="118"/>
      <c r="M51" s="118"/>
    </row>
    <row r="52" spans="1:10" ht="30.75" customHeight="1">
      <c r="A52" s="85"/>
      <c r="B52" s="86"/>
      <c r="C52" s="87" t="s">
        <v>50</v>
      </c>
      <c r="D52" s="334"/>
      <c r="E52" s="335"/>
      <c r="F52" s="335"/>
      <c r="G52" s="335"/>
      <c r="H52" s="336"/>
      <c r="I52" s="88"/>
      <c r="J52" s="88"/>
    </row>
    <row r="53" spans="1:10" ht="30.75" customHeight="1">
      <c r="A53" s="337" t="s">
        <v>51</v>
      </c>
      <c r="B53" s="337"/>
      <c r="C53" s="337"/>
      <c r="D53" s="337"/>
      <c r="E53" s="337"/>
      <c r="F53" s="337"/>
      <c r="G53" s="337"/>
      <c r="H53" s="337"/>
      <c r="I53" s="337"/>
      <c r="J53" s="337"/>
    </row>
    <row r="54" spans="1:10" ht="30.75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</row>
    <row r="55" spans="2:10" ht="30.75" customHeight="1">
      <c r="B55" s="346"/>
      <c r="C55" s="346"/>
      <c r="D55" s="346"/>
      <c r="E55" s="346"/>
      <c r="F55" s="346"/>
      <c r="G55" s="346"/>
      <c r="H55" s="346"/>
      <c r="I55" s="346"/>
      <c r="J55" s="346"/>
    </row>
  </sheetData>
  <sheetProtection selectLockedCells="1" selectUnlockedCells="1"/>
  <mergeCells count="16">
    <mergeCell ref="A2:J2"/>
    <mergeCell ref="A3:J3"/>
    <mergeCell ref="A4:J4"/>
    <mergeCell ref="D52:H52"/>
    <mergeCell ref="A53:J53"/>
    <mergeCell ref="A1:J1"/>
    <mergeCell ref="B55:J55"/>
    <mergeCell ref="A5:J5"/>
    <mergeCell ref="A6:J6"/>
    <mergeCell ref="A12:E12"/>
    <mergeCell ref="A14:E14"/>
    <mergeCell ref="A17:J17"/>
    <mergeCell ref="B11:C11"/>
    <mergeCell ref="A51:C51"/>
    <mergeCell ref="D51:H51"/>
    <mergeCell ref="A7:J7"/>
  </mergeCells>
  <printOptions horizontalCentered="1" verticalCentered="1"/>
  <pageMargins left="0.15748031496062992" right="0.15748031496062992" top="0.5511811023622047" bottom="0.3937007874015748" header="0.1968503937007874" footer="0.1968503937007874"/>
  <pageSetup fitToHeight="5" fitToWidth="1" horizontalDpi="300" verticalDpi="300" orientation="landscape" pageOrder="overThenDown" paperSize="9" scale="64" r:id="rId2"/>
  <headerFooter alignWithMargins="0">
    <oddHeader>&amp;C&amp;"Arial,Grassetto"&amp;12APQ "Sensi Contemporanei" - Linea d'intervento C8 new - Avviso Pubblico Festival e Rassegne cinematografiche 2016
Allegato D - Matrice di Rendicontazione</oddHeader>
    <oddFooter>&amp;C&amp;"Times New Roman,Normale"&amp;12Pag.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6"/>
  <sheetViews>
    <sheetView showGridLines="0" zoomScale="80" zoomScaleNormal="80" zoomScalePageLayoutView="0" workbookViewId="0" topLeftCell="A1">
      <selection activeCell="A3" sqref="A3:J3"/>
    </sheetView>
  </sheetViews>
  <sheetFormatPr defaultColWidth="9.140625" defaultRowHeight="30.75" customHeight="1"/>
  <cols>
    <col min="1" max="1" width="15.28125" style="0" customWidth="1"/>
    <col min="2" max="2" width="15.28125" style="117" customWidth="1"/>
    <col min="3" max="4" width="15.28125" style="0" customWidth="1"/>
    <col min="5" max="5" width="10.7109375" style="0" customWidth="1"/>
    <col min="6" max="6" width="15.8515625" style="116" customWidth="1"/>
    <col min="7" max="7" width="12.57421875" style="116" customWidth="1"/>
    <col min="8" max="10" width="25.28125" style="0" customWidth="1"/>
    <col min="11" max="16384" width="9.140625" style="115" customWidth="1"/>
  </cols>
  <sheetData>
    <row r="1" spans="1:10" ht="102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37" s="1" customFormat="1" ht="63" customHeight="1">
      <c r="A2" s="341" t="s">
        <v>320</v>
      </c>
      <c r="B2" s="341"/>
      <c r="C2" s="341"/>
      <c r="D2" s="341"/>
      <c r="E2" s="341"/>
      <c r="F2" s="341"/>
      <c r="G2" s="341"/>
      <c r="H2" s="341"/>
      <c r="I2" s="341"/>
      <c r="J2" s="34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1" customFormat="1" ht="60.75" customHeight="1">
      <c r="A3" s="342" t="s">
        <v>327</v>
      </c>
      <c r="B3" s="342"/>
      <c r="C3" s="342"/>
      <c r="D3" s="342"/>
      <c r="E3" s="342"/>
      <c r="F3" s="342"/>
      <c r="G3" s="342"/>
      <c r="H3" s="342"/>
      <c r="I3" s="342"/>
      <c r="J3" s="34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10" ht="23.25" customHeight="1">
      <c r="A4" s="299" t="s">
        <v>68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24" s="1" customFormat="1" ht="15.75">
      <c r="A5" s="338" t="s">
        <v>7</v>
      </c>
      <c r="B5" s="338"/>
      <c r="C5" s="338"/>
      <c r="D5" s="338"/>
      <c r="E5" s="338"/>
      <c r="F5" s="338"/>
      <c r="G5" s="338"/>
      <c r="H5" s="338"/>
      <c r="I5" s="338"/>
      <c r="J5" s="33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1" customFormat="1" ht="15" customHeight="1">
      <c r="A6" s="339" t="s">
        <v>8</v>
      </c>
      <c r="B6" s="339"/>
      <c r="C6" s="339"/>
      <c r="D6" s="339"/>
      <c r="E6" s="339"/>
      <c r="F6" s="339"/>
      <c r="G6" s="339"/>
      <c r="H6" s="339"/>
      <c r="I6" s="339"/>
      <c r="J6" s="33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12" customHeight="1">
      <c r="A7" s="340" t="s">
        <v>9</v>
      </c>
      <c r="B7" s="340"/>
      <c r="C7" s="340"/>
      <c r="D7" s="340"/>
      <c r="E7" s="340"/>
      <c r="F7" s="340"/>
      <c r="G7" s="340"/>
      <c r="H7" s="340"/>
      <c r="I7" s="340"/>
      <c r="J7" s="34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50" s="124" customFormat="1" ht="51.75" customHeight="1">
      <c r="A8" s="348" t="s">
        <v>317</v>
      </c>
      <c r="B8" s="348"/>
      <c r="C8" s="348"/>
      <c r="D8" s="348"/>
      <c r="E8" s="348"/>
      <c r="F8" s="348"/>
      <c r="G8" s="348"/>
      <c r="H8" s="348"/>
      <c r="I8" s="348"/>
      <c r="J8" s="348"/>
      <c r="IP8" s="115"/>
    </row>
    <row r="9" spans="1:10" s="121" customFormat="1" ht="24" customHeight="1">
      <c r="A9" s="46"/>
      <c r="B9" s="300"/>
      <c r="C9" s="300"/>
      <c r="D9" s="39"/>
      <c r="E9" s="39"/>
      <c r="F9" s="39"/>
      <c r="G9" s="39"/>
      <c r="H9" s="39"/>
      <c r="I9" s="39"/>
      <c r="J9" s="39"/>
    </row>
    <row r="10" spans="1:10" s="121" customFormat="1" ht="30" customHeight="1">
      <c r="A10" s="301" t="s">
        <v>12</v>
      </c>
      <c r="B10" s="301"/>
      <c r="C10" s="301"/>
      <c r="D10" s="302"/>
      <c r="E10" s="349"/>
      <c r="F10" s="349"/>
      <c r="G10" s="349"/>
      <c r="H10" s="349"/>
      <c r="I10" s="349"/>
      <c r="J10" s="349"/>
    </row>
    <row r="11" spans="1:10" s="121" customFormat="1" ht="24.7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s="121" customFormat="1" ht="30.75" customHeight="1">
      <c r="A12" s="294" t="s">
        <v>53</v>
      </c>
      <c r="B12" s="294"/>
      <c r="C12" s="294"/>
      <c r="D12" s="295"/>
      <c r="E12" s="350"/>
      <c r="F12" s="350"/>
      <c r="G12" s="350"/>
      <c r="H12" s="350"/>
      <c r="I12" s="350"/>
      <c r="J12" s="350"/>
    </row>
    <row r="13" spans="1:10" ht="11.2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3" s="119" customFormat="1" ht="39" customHeight="1">
      <c r="A14" s="351" t="s">
        <v>69</v>
      </c>
      <c r="B14" s="351"/>
      <c r="C14" s="351"/>
      <c r="D14" s="351"/>
      <c r="E14" s="351"/>
      <c r="F14" s="351"/>
      <c r="G14" s="351"/>
      <c r="H14" s="351"/>
      <c r="I14" s="351"/>
      <c r="J14" s="351"/>
      <c r="K14" s="120"/>
      <c r="L14" s="120"/>
      <c r="M14" s="120"/>
    </row>
    <row r="15" spans="1:13" ht="30.7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18"/>
      <c r="L15" s="118"/>
      <c r="M15" s="118"/>
    </row>
    <row r="16" spans="1:10" ht="30.75" customHeight="1">
      <c r="A16" s="352" t="s">
        <v>70</v>
      </c>
      <c r="B16" s="352"/>
      <c r="C16" s="352"/>
      <c r="D16" s="352"/>
      <c r="E16" s="353"/>
      <c r="F16" s="354"/>
      <c r="G16" s="354"/>
      <c r="H16" s="354"/>
      <c r="I16" s="355"/>
      <c r="J16" s="126"/>
    </row>
    <row r="17" spans="1:10" ht="30.75" customHeight="1">
      <c r="A17" s="129"/>
      <c r="B17" s="128"/>
      <c r="C17" s="128"/>
      <c r="D17" s="128"/>
      <c r="E17" s="126"/>
      <c r="F17" s="126"/>
      <c r="G17" s="126"/>
      <c r="H17" s="126"/>
      <c r="I17" s="126"/>
      <c r="J17" s="126"/>
    </row>
    <row r="18" spans="1:10" ht="30.75" customHeight="1">
      <c r="A18" s="352" t="s">
        <v>71</v>
      </c>
      <c r="B18" s="352"/>
      <c r="C18" s="352"/>
      <c r="D18" s="352"/>
      <c r="E18" s="353"/>
      <c r="F18" s="354"/>
      <c r="G18" s="354"/>
      <c r="H18" s="354"/>
      <c r="I18" s="355"/>
      <c r="J18" s="126"/>
    </row>
    <row r="19" spans="1:10" ht="30.75" customHeight="1">
      <c r="A19" s="129"/>
      <c r="B19" s="128"/>
      <c r="C19" s="128"/>
      <c r="D19" s="128"/>
      <c r="E19" s="126"/>
      <c r="F19" s="126"/>
      <c r="G19" s="126"/>
      <c r="H19" s="126"/>
      <c r="I19" s="126"/>
      <c r="J19" s="126"/>
    </row>
    <row r="20" spans="1:10" ht="30.75" customHeight="1">
      <c r="A20" s="356" t="s">
        <v>92</v>
      </c>
      <c r="B20" s="356"/>
      <c r="C20" s="356"/>
      <c r="D20" s="357"/>
      <c r="E20" s="358"/>
      <c r="F20" s="359"/>
      <c r="G20" s="359"/>
      <c r="H20" s="359"/>
      <c r="I20" s="360"/>
      <c r="J20" s="126"/>
    </row>
    <row r="21" spans="1:10" ht="30.75" customHeight="1">
      <c r="A21" s="129"/>
      <c r="B21" s="128"/>
      <c r="C21" s="128"/>
      <c r="D21" s="128"/>
      <c r="E21" s="126"/>
      <c r="F21" s="126"/>
      <c r="G21" s="126"/>
      <c r="H21" s="126"/>
      <c r="I21" s="126"/>
      <c r="J21" s="126"/>
    </row>
    <row r="22" spans="1:10" ht="30.75" customHeight="1">
      <c r="A22" s="352" t="s">
        <v>72</v>
      </c>
      <c r="B22" s="352"/>
      <c r="C22" s="352"/>
      <c r="D22" s="352"/>
      <c r="E22" s="358"/>
      <c r="F22" s="359"/>
      <c r="G22" s="359"/>
      <c r="H22" s="359"/>
      <c r="I22" s="360"/>
      <c r="J22" s="126"/>
    </row>
    <row r="23" spans="1:10" ht="30.75" customHeight="1">
      <c r="A23" s="127"/>
      <c r="B23" s="128"/>
      <c r="C23" s="128"/>
      <c r="D23" s="128"/>
      <c r="E23" s="126"/>
      <c r="F23" s="126"/>
      <c r="G23" s="126"/>
      <c r="H23" s="126"/>
      <c r="I23" s="126"/>
      <c r="J23" s="126"/>
    </row>
    <row r="24" spans="1:10" ht="30.75" customHeight="1">
      <c r="A24" s="352" t="s">
        <v>73</v>
      </c>
      <c r="B24" s="352"/>
      <c r="C24" s="352"/>
      <c r="D24" s="352"/>
      <c r="E24" s="361">
        <f>E20-E22</f>
        <v>0</v>
      </c>
      <c r="F24" s="362"/>
      <c r="G24" s="362"/>
      <c r="H24" s="362"/>
      <c r="I24" s="363"/>
      <c r="J24" s="126"/>
    </row>
    <row r="25" spans="1:10" ht="30.75" customHeight="1">
      <c r="A25" s="129"/>
      <c r="B25" s="128"/>
      <c r="C25" s="128"/>
      <c r="D25" s="128"/>
      <c r="E25" s="126"/>
      <c r="F25" s="126"/>
      <c r="G25" s="126"/>
      <c r="H25" s="126"/>
      <c r="I25" s="126"/>
      <c r="J25" s="126"/>
    </row>
    <row r="26" spans="1:10" ht="30.75" customHeight="1">
      <c r="A26" s="364" t="s">
        <v>74</v>
      </c>
      <c r="B26" s="364"/>
      <c r="C26" s="364"/>
      <c r="D26" s="365"/>
      <c r="E26" s="366" t="e">
        <f>E24/E20</f>
        <v>#DIV/0!</v>
      </c>
      <c r="F26" s="367"/>
      <c r="G26" s="367"/>
      <c r="H26" s="367"/>
      <c r="I26" s="368"/>
      <c r="J26" s="126"/>
    </row>
    <row r="27" spans="1:10" ht="30.75" customHeight="1">
      <c r="A27" s="129"/>
      <c r="B27" s="128"/>
      <c r="C27" s="128"/>
      <c r="D27" s="128"/>
      <c r="E27" s="126"/>
      <c r="F27" s="126"/>
      <c r="G27" s="126"/>
      <c r="H27" s="126"/>
      <c r="I27" s="126"/>
      <c r="J27" s="126"/>
    </row>
    <row r="28" spans="1:10" ht="30.75" customHeight="1">
      <c r="A28" s="352" t="s">
        <v>75</v>
      </c>
      <c r="B28" s="352"/>
      <c r="C28" s="352"/>
      <c r="D28" s="352"/>
      <c r="E28" s="369"/>
      <c r="F28" s="354"/>
      <c r="G28" s="354"/>
      <c r="H28" s="354"/>
      <c r="I28" s="355"/>
      <c r="J28" s="126"/>
    </row>
    <row r="29" spans="1:10" ht="15" customHeight="1">
      <c r="A29" s="129"/>
      <c r="B29" s="128"/>
      <c r="C29" s="128"/>
      <c r="D29" s="128"/>
      <c r="E29" s="126"/>
      <c r="F29" s="126"/>
      <c r="G29" s="126"/>
      <c r="H29" s="126"/>
      <c r="I29" s="126"/>
      <c r="J29" s="126"/>
    </row>
    <row r="30" spans="1:10" ht="30.75" customHeight="1">
      <c r="A30" s="352" t="s">
        <v>76</v>
      </c>
      <c r="B30" s="352"/>
      <c r="C30" s="352"/>
      <c r="D30" s="352"/>
      <c r="E30" s="369"/>
      <c r="F30" s="354"/>
      <c r="G30" s="354"/>
      <c r="H30" s="354"/>
      <c r="I30" s="355"/>
      <c r="J30" s="126"/>
    </row>
    <row r="31" spans="1:10" ht="21.75" customHeight="1">
      <c r="A31" s="129"/>
      <c r="B31" s="128"/>
      <c r="C31" s="128"/>
      <c r="D31" s="128"/>
      <c r="E31" s="126"/>
      <c r="F31" s="126"/>
      <c r="G31" s="126"/>
      <c r="H31" s="126"/>
      <c r="I31" s="126"/>
      <c r="J31" s="126"/>
    </row>
    <row r="32" spans="1:10" ht="33" customHeight="1">
      <c r="A32" s="356" t="s">
        <v>77</v>
      </c>
      <c r="B32" s="356"/>
      <c r="C32" s="356"/>
      <c r="D32" s="357"/>
      <c r="E32" s="370"/>
      <c r="F32" s="371"/>
      <c r="G32" s="371"/>
      <c r="H32" s="371"/>
      <c r="I32" s="372"/>
      <c r="J32" s="129"/>
    </row>
    <row r="33" spans="1:10" ht="30.75" customHeight="1">
      <c r="A33" s="129"/>
      <c r="B33" s="128"/>
      <c r="C33" s="128"/>
      <c r="D33" s="128"/>
      <c r="E33" s="126"/>
      <c r="F33" s="126"/>
      <c r="G33" s="126"/>
      <c r="H33" s="126"/>
      <c r="I33" s="126"/>
      <c r="J33" s="126"/>
    </row>
    <row r="34" spans="1:10" ht="126" customHeight="1">
      <c r="A34" s="356" t="s">
        <v>78</v>
      </c>
      <c r="B34" s="356"/>
      <c r="C34" s="356"/>
      <c r="D34" s="357"/>
      <c r="E34" s="370"/>
      <c r="F34" s="371"/>
      <c r="G34" s="371"/>
      <c r="H34" s="371"/>
      <c r="I34" s="372"/>
      <c r="J34" s="129"/>
    </row>
    <row r="35" spans="1:10" ht="30.75" customHeight="1">
      <c r="A35" s="127"/>
      <c r="B35" s="129"/>
      <c r="C35" s="129"/>
      <c r="D35" s="129"/>
      <c r="E35" s="130"/>
      <c r="F35" s="130"/>
      <c r="G35" s="130"/>
      <c r="H35" s="130"/>
      <c r="I35" s="130"/>
      <c r="J35" s="129"/>
    </row>
    <row r="36" spans="1:10" ht="30.75" customHeight="1">
      <c r="A36" s="373" t="s">
        <v>79</v>
      </c>
      <c r="B36" s="373"/>
      <c r="C36" s="373"/>
      <c r="D36" s="373"/>
      <c r="E36" s="373"/>
      <c r="F36" s="373"/>
      <c r="G36" s="373"/>
      <c r="H36" s="373"/>
      <c r="I36" s="373"/>
      <c r="J36" s="373"/>
    </row>
    <row r="37" spans="1:10" ht="30.75" customHeight="1">
      <c r="A37" s="131"/>
      <c r="B37" s="374" t="s">
        <v>80</v>
      </c>
      <c r="C37" s="374"/>
      <c r="D37" s="374"/>
      <c r="E37" s="374"/>
      <c r="F37" s="374"/>
      <c r="G37" s="374"/>
      <c r="H37" s="374"/>
      <c r="I37" s="132"/>
      <c r="J37" s="129"/>
    </row>
    <row r="38" spans="1:10" ht="30.75" customHeight="1">
      <c r="A38" s="131"/>
      <c r="B38" s="374" t="s">
        <v>324</v>
      </c>
      <c r="C38" s="374"/>
      <c r="D38" s="374"/>
      <c r="E38" s="374"/>
      <c r="F38" s="374"/>
      <c r="G38" s="374"/>
      <c r="H38" s="374"/>
      <c r="I38" s="132"/>
      <c r="J38" s="129"/>
    </row>
    <row r="39" spans="1:10" ht="30.75" customHeight="1">
      <c r="A39" s="131"/>
      <c r="B39" s="374" t="s">
        <v>323</v>
      </c>
      <c r="C39" s="374"/>
      <c r="D39" s="374"/>
      <c r="E39" s="374"/>
      <c r="F39" s="374"/>
      <c r="G39" s="374"/>
      <c r="H39" s="374"/>
      <c r="I39" s="132"/>
      <c r="J39" s="129"/>
    </row>
    <row r="40" spans="1:10" ht="30.75" customHeight="1">
      <c r="A40" s="131"/>
      <c r="B40" s="374" t="s">
        <v>81</v>
      </c>
      <c r="C40" s="374"/>
      <c r="D40" s="374"/>
      <c r="E40" s="374"/>
      <c r="F40" s="374"/>
      <c r="G40" s="374"/>
      <c r="H40" s="374"/>
      <c r="I40" s="132"/>
      <c r="J40" s="129"/>
    </row>
    <row r="41" spans="1:10" ht="30.75" customHeight="1">
      <c r="A41" s="131"/>
      <c r="B41" s="374" t="s">
        <v>82</v>
      </c>
      <c r="C41" s="374"/>
      <c r="D41" s="374"/>
      <c r="E41" s="374"/>
      <c r="F41" s="374"/>
      <c r="G41" s="374"/>
      <c r="H41" s="374"/>
      <c r="I41" s="132"/>
      <c r="J41" s="129"/>
    </row>
    <row r="42" spans="1:10" ht="30.75" customHeight="1">
      <c r="A42" s="131"/>
      <c r="B42" s="374" t="s">
        <v>83</v>
      </c>
      <c r="C42" s="374"/>
      <c r="D42" s="374"/>
      <c r="E42" s="374"/>
      <c r="F42" s="374"/>
      <c r="G42" s="374"/>
      <c r="H42" s="374"/>
      <c r="I42" s="132"/>
      <c r="J42" s="129"/>
    </row>
    <row r="43" spans="1:10" ht="30.75" customHeight="1">
      <c r="A43" s="131"/>
      <c r="B43" s="374" t="s">
        <v>84</v>
      </c>
      <c r="C43" s="374"/>
      <c r="D43" s="374"/>
      <c r="E43" s="374"/>
      <c r="F43" s="374"/>
      <c r="G43" s="374"/>
      <c r="H43" s="374"/>
      <c r="I43" s="132"/>
      <c r="J43" s="129"/>
    </row>
    <row r="44" spans="1:10" ht="30.75" customHeight="1">
      <c r="A44" s="131"/>
      <c r="B44" s="374" t="s">
        <v>85</v>
      </c>
      <c r="C44" s="374"/>
      <c r="D44" s="374"/>
      <c r="E44" s="374"/>
      <c r="F44" s="374"/>
      <c r="G44" s="374"/>
      <c r="H44" s="374"/>
      <c r="I44" s="132"/>
      <c r="J44" s="129"/>
    </row>
    <row r="45" spans="1:10" ht="30.75" customHeight="1">
      <c r="A45" s="131"/>
      <c r="B45" s="374" t="s">
        <v>86</v>
      </c>
      <c r="C45" s="374"/>
      <c r="D45" s="374"/>
      <c r="E45" s="374"/>
      <c r="F45" s="374"/>
      <c r="G45" s="374"/>
      <c r="H45" s="374"/>
      <c r="I45" s="132"/>
      <c r="J45" s="129"/>
    </row>
    <row r="46" spans="1:10" ht="30.75" customHeight="1">
      <c r="A46" s="131"/>
      <c r="B46" s="374" t="s">
        <v>87</v>
      </c>
      <c r="C46" s="374"/>
      <c r="D46" s="374"/>
      <c r="E46" s="374"/>
      <c r="F46" s="374"/>
      <c r="G46" s="374"/>
      <c r="H46" s="374"/>
      <c r="I46" s="132"/>
      <c r="J46" s="129"/>
    </row>
    <row r="47" spans="1:10" ht="30.75" customHeight="1">
      <c r="A47" s="133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30.75" customHeight="1">
      <c r="A48" s="383" t="s">
        <v>88</v>
      </c>
      <c r="B48" s="383"/>
      <c r="C48" s="383"/>
      <c r="D48" s="383"/>
      <c r="E48" s="383"/>
      <c r="F48" s="383"/>
      <c r="G48" s="383"/>
      <c r="H48" s="383"/>
      <c r="I48" s="383"/>
      <c r="J48" s="383"/>
    </row>
    <row r="49" spans="1:10" ht="30.75" customHeight="1">
      <c r="A49" s="134"/>
      <c r="B49" s="135"/>
      <c r="C49" s="135"/>
      <c r="D49" s="135"/>
      <c r="E49" s="135"/>
      <c r="F49" s="135"/>
      <c r="G49" s="135"/>
      <c r="H49" s="135"/>
      <c r="I49" s="135"/>
      <c r="J49" s="135"/>
    </row>
    <row r="50" spans="1:10" ht="30.75" customHeight="1">
      <c r="A50" s="384" t="s">
        <v>89</v>
      </c>
      <c r="B50" s="384"/>
      <c r="C50" s="136"/>
      <c r="D50" s="377"/>
      <c r="E50" s="378"/>
      <c r="F50" s="379"/>
      <c r="G50" s="133" t="s">
        <v>90</v>
      </c>
      <c r="H50" s="385"/>
      <c r="I50" s="385"/>
      <c r="J50" s="135"/>
    </row>
    <row r="51" spans="1:10" ht="30.75" customHeight="1">
      <c r="A51" s="137"/>
      <c r="B51" s="138"/>
      <c r="C51" s="138"/>
      <c r="D51" s="138"/>
      <c r="E51" s="138"/>
      <c r="F51" s="138"/>
      <c r="G51" s="138"/>
      <c r="H51" s="138"/>
      <c r="I51" s="138"/>
      <c r="J51" s="135"/>
    </row>
    <row r="52" spans="1:10" ht="30.75" customHeight="1">
      <c r="A52" s="375" t="s">
        <v>3</v>
      </c>
      <c r="B52" s="375"/>
      <c r="C52" s="376"/>
      <c r="D52" s="377"/>
      <c r="E52" s="378"/>
      <c r="F52" s="378"/>
      <c r="G52" s="378"/>
      <c r="H52" s="378"/>
      <c r="I52" s="379"/>
      <c r="J52" s="139"/>
    </row>
    <row r="53" spans="1:10" ht="30.75" customHeight="1">
      <c r="A53" s="380"/>
      <c r="B53" s="380"/>
      <c r="C53" s="380"/>
      <c r="D53" s="380"/>
      <c r="E53" s="380"/>
      <c r="F53" s="380"/>
      <c r="G53" s="140"/>
      <c r="H53" s="141"/>
      <c r="I53" s="141"/>
      <c r="J53" s="142"/>
    </row>
    <row r="54" spans="1:10" ht="30.75" customHeight="1">
      <c r="A54" s="381" t="s">
        <v>91</v>
      </c>
      <c r="B54" s="381"/>
      <c r="C54" s="381"/>
      <c r="D54" s="381"/>
      <c r="E54" s="381"/>
      <c r="F54" s="382"/>
      <c r="G54" s="382"/>
      <c r="H54" s="382"/>
      <c r="I54" s="382"/>
      <c r="J54" s="135"/>
    </row>
    <row r="55" spans="1:10" ht="30.75" customHeight="1">
      <c r="A55" s="143"/>
      <c r="B55" s="135"/>
      <c r="C55" s="135"/>
      <c r="D55" s="135"/>
      <c r="E55" s="135"/>
      <c r="F55" s="135"/>
      <c r="G55" s="135"/>
      <c r="H55" s="135"/>
      <c r="I55" s="135"/>
      <c r="J55" s="135"/>
    </row>
    <row r="56" spans="2:10" ht="30.75" customHeight="1">
      <c r="B56" s="346"/>
      <c r="C56" s="346"/>
      <c r="D56" s="346"/>
      <c r="E56" s="346"/>
      <c r="F56" s="346"/>
      <c r="G56" s="346"/>
      <c r="H56" s="346"/>
      <c r="I56" s="346"/>
      <c r="J56" s="346"/>
    </row>
  </sheetData>
  <sheetProtection selectLockedCells="1" selectUnlockedCells="1"/>
  <mergeCells count="54">
    <mergeCell ref="A53:F53"/>
    <mergeCell ref="A54:E54"/>
    <mergeCell ref="F54:I54"/>
    <mergeCell ref="B56:J56"/>
    <mergeCell ref="A7:J7"/>
    <mergeCell ref="B46:H46"/>
    <mergeCell ref="A48:J48"/>
    <mergeCell ref="A50:B50"/>
    <mergeCell ref="D50:F50"/>
    <mergeCell ref="H50:I50"/>
    <mergeCell ref="A52:C52"/>
    <mergeCell ref="D52:I52"/>
    <mergeCell ref="B40:H40"/>
    <mergeCell ref="B41:H41"/>
    <mergeCell ref="B42:H42"/>
    <mergeCell ref="B43:H43"/>
    <mergeCell ref="B44:H44"/>
    <mergeCell ref="B45:H45"/>
    <mergeCell ref="A34:D34"/>
    <mergeCell ref="E34:I34"/>
    <mergeCell ref="A36:J36"/>
    <mergeCell ref="B37:H37"/>
    <mergeCell ref="B38:H38"/>
    <mergeCell ref="B39:H39"/>
    <mergeCell ref="A28:D28"/>
    <mergeCell ref="E28:I28"/>
    <mergeCell ref="A30:D30"/>
    <mergeCell ref="E30:I30"/>
    <mergeCell ref="A32:D32"/>
    <mergeCell ref="E32:I32"/>
    <mergeCell ref="A22:D22"/>
    <mergeCell ref="E22:I22"/>
    <mergeCell ref="A24:D24"/>
    <mergeCell ref="E24:I24"/>
    <mergeCell ref="A26:D26"/>
    <mergeCell ref="E26:I26"/>
    <mergeCell ref="A16:D16"/>
    <mergeCell ref="E16:I16"/>
    <mergeCell ref="A18:D18"/>
    <mergeCell ref="E18:I18"/>
    <mergeCell ref="A20:D20"/>
    <mergeCell ref="E20:I20"/>
    <mergeCell ref="B9:C9"/>
    <mergeCell ref="A10:D10"/>
    <mergeCell ref="E10:J10"/>
    <mergeCell ref="A12:D12"/>
    <mergeCell ref="E12:J12"/>
    <mergeCell ref="A14:J14"/>
    <mergeCell ref="A2:J2"/>
    <mergeCell ref="A3:J3"/>
    <mergeCell ref="A4:J4"/>
    <mergeCell ref="A5:J5"/>
    <mergeCell ref="A6:J6"/>
    <mergeCell ref="A8:J8"/>
  </mergeCells>
  <printOptions horizontalCentered="1" verticalCentered="1"/>
  <pageMargins left="0.15748031496062992" right="0.15748031496062992" top="0.5511811023622047" bottom="0.3937007874015748" header="0.1968503937007874" footer="0.1968503937007874"/>
  <pageSetup fitToHeight="5" fitToWidth="1" horizontalDpi="300" verticalDpi="300" orientation="landscape" pageOrder="overThenDown" paperSize="9" scale="64" r:id="rId2"/>
  <headerFooter alignWithMargins="0">
    <oddHeader>&amp;C&amp;"Arial,Grassetto"&amp;12APQ "Sensi Contemporanei" - Linea d'intervento C8 new - Avviso Pubblico Festival e Rassegne cinematografiche 2016
Allegato D - Matrice di Rendicontazione</oddHeader>
    <oddFooter>&amp;C&amp;"Times New Roman,Normale"&amp;12Pag.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62"/>
  <sheetViews>
    <sheetView zoomScalePageLayoutView="0" workbookViewId="0" topLeftCell="A2">
      <selection activeCell="A3" sqref="A3:M3"/>
    </sheetView>
  </sheetViews>
  <sheetFormatPr defaultColWidth="9.140625" defaultRowHeight="12.75"/>
  <cols>
    <col min="3" max="3" width="11.28125" style="0" customWidth="1"/>
    <col min="4" max="4" width="12.57421875" style="0" customWidth="1"/>
  </cols>
  <sheetData>
    <row r="1" spans="1:13" s="115" customFormat="1" ht="102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37" s="1" customFormat="1" ht="63" customHeight="1">
      <c r="A2" s="341" t="s">
        <v>320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1" customFormat="1" ht="60.75" customHeight="1">
      <c r="A3" s="342" t="s">
        <v>327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13" ht="23.25" customHeight="1">
      <c r="A4" s="299" t="s">
        <v>68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24" s="1" customFormat="1" ht="15.75">
      <c r="A5" s="338" t="s">
        <v>7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1" customFormat="1" ht="15" customHeight="1">
      <c r="A6" s="339" t="s">
        <v>8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12" customHeight="1">
      <c r="A7" s="340" t="s">
        <v>9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13" ht="15.75">
      <c r="A8" s="145"/>
      <c r="B8" s="146"/>
      <c r="C8" s="13" t="s">
        <v>5</v>
      </c>
      <c r="D8" s="14"/>
      <c r="E8" s="15"/>
      <c r="F8" s="15"/>
      <c r="G8" s="16"/>
      <c r="H8" s="16"/>
      <c r="I8" s="16"/>
      <c r="J8" s="17"/>
      <c r="K8" s="17"/>
      <c r="L8" s="17"/>
      <c r="M8" s="17"/>
    </row>
    <row r="9" spans="1:13" ht="15.75">
      <c r="A9" s="145"/>
      <c r="B9" s="147"/>
      <c r="C9" s="18"/>
      <c r="D9" s="19" t="s">
        <v>6</v>
      </c>
      <c r="E9" s="15"/>
      <c r="F9" s="15"/>
      <c r="G9" s="16"/>
      <c r="H9" s="16"/>
      <c r="I9" s="16"/>
      <c r="J9" s="17"/>
      <c r="K9" s="17"/>
      <c r="L9" s="17"/>
      <c r="M9" s="17"/>
    </row>
    <row r="10" spans="1:13" ht="13.5">
      <c r="A10" s="145"/>
      <c r="B10" s="148"/>
      <c r="C10" s="149"/>
      <c r="D10" s="45"/>
      <c r="E10" s="150"/>
      <c r="F10" s="19" t="s">
        <v>11</v>
      </c>
      <c r="G10" s="16"/>
      <c r="H10" s="16"/>
      <c r="I10" s="16"/>
      <c r="J10" s="17"/>
      <c r="K10" s="17"/>
      <c r="L10" s="17"/>
      <c r="M10" s="17"/>
    </row>
    <row r="11" spans="1:13" ht="16.5" thickBot="1">
      <c r="A11" s="151"/>
      <c r="B11" s="151"/>
      <c r="C11" s="19" t="s">
        <v>93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 ht="18">
      <c r="A12" s="386" t="s">
        <v>94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</row>
    <row r="13" spans="1:13" ht="15.75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4"/>
    </row>
    <row r="14" spans="1:13" ht="16.5">
      <c r="A14" s="155"/>
      <c r="B14" s="156"/>
      <c r="C14" s="156"/>
      <c r="D14" s="157"/>
      <c r="E14" s="157"/>
      <c r="F14" s="157"/>
      <c r="G14" s="157"/>
      <c r="H14" s="157"/>
      <c r="I14" s="157"/>
      <c r="J14" s="157"/>
      <c r="K14" s="153"/>
      <c r="L14" s="153"/>
      <c r="M14" s="158"/>
    </row>
    <row r="15" spans="1:13" ht="16.5">
      <c r="A15" s="387" t="s">
        <v>95</v>
      </c>
      <c r="B15" s="387"/>
      <c r="C15" s="387"/>
      <c r="D15" s="388"/>
      <c r="E15" s="388"/>
      <c r="F15" s="388"/>
      <c r="G15" s="388"/>
      <c r="H15" s="388"/>
      <c r="I15" s="388"/>
      <c r="J15" s="388"/>
      <c r="K15" s="153"/>
      <c r="L15" s="153"/>
      <c r="M15" s="158"/>
    </row>
    <row r="16" spans="1:13" ht="16.5">
      <c r="A16" s="155"/>
      <c r="B16" s="156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8"/>
    </row>
    <row r="17" spans="1:13" ht="16.5">
      <c r="A17" s="387" t="s">
        <v>96</v>
      </c>
      <c r="B17" s="387"/>
      <c r="C17" s="387"/>
      <c r="D17" s="388"/>
      <c r="E17" s="388"/>
      <c r="F17" s="388"/>
      <c r="G17" s="388"/>
      <c r="H17" s="388"/>
      <c r="I17" s="388"/>
      <c r="J17" s="388"/>
      <c r="K17" s="153"/>
      <c r="L17" s="153"/>
      <c r="M17" s="158"/>
    </row>
    <row r="18" spans="1:13" ht="18">
      <c r="A18" s="159"/>
      <c r="B18" s="160"/>
      <c r="C18" s="160"/>
      <c r="D18" s="153"/>
      <c r="E18" s="153"/>
      <c r="F18" s="153"/>
      <c r="G18" s="153"/>
      <c r="H18" s="153"/>
      <c r="I18" s="153"/>
      <c r="J18" s="161"/>
      <c r="K18" s="153"/>
      <c r="L18" s="153"/>
      <c r="M18" s="154"/>
    </row>
    <row r="19" spans="1:13" ht="16.5">
      <c r="A19" s="389" t="s">
        <v>97</v>
      </c>
      <c r="B19" s="389"/>
      <c r="C19" s="389"/>
      <c r="D19" s="162"/>
      <c r="E19" s="390" t="s">
        <v>98</v>
      </c>
      <c r="F19" s="390"/>
      <c r="G19" s="391"/>
      <c r="H19" s="391"/>
      <c r="I19" s="391"/>
      <c r="J19" s="153"/>
      <c r="K19" s="153"/>
      <c r="L19" s="153"/>
      <c r="M19" s="154"/>
    </row>
    <row r="20" spans="1:13" ht="18">
      <c r="A20" s="159"/>
      <c r="B20" s="160"/>
      <c r="C20" s="160"/>
      <c r="D20" s="153"/>
      <c r="E20" s="153"/>
      <c r="F20" s="153"/>
      <c r="G20" s="153"/>
      <c r="H20" s="153"/>
      <c r="I20" s="153"/>
      <c r="J20" s="161"/>
      <c r="K20" s="153"/>
      <c r="L20" s="153"/>
      <c r="M20" s="154"/>
    </row>
    <row r="21" spans="1:13" ht="16.5">
      <c r="A21" s="392" t="s">
        <v>322</v>
      </c>
      <c r="B21" s="392"/>
      <c r="C21" s="392"/>
      <c r="D21" s="393"/>
      <c r="E21" s="393"/>
      <c r="F21" s="163" t="s">
        <v>4</v>
      </c>
      <c r="G21" s="393"/>
      <c r="H21" s="393"/>
      <c r="I21" s="393"/>
      <c r="J21" s="393"/>
      <c r="K21" s="153"/>
      <c r="L21" s="153"/>
      <c r="M21" s="154"/>
    </row>
    <row r="22" spans="1:13" ht="18">
      <c r="A22" s="159"/>
      <c r="B22" s="160"/>
      <c r="C22" s="160"/>
      <c r="D22" s="153"/>
      <c r="E22" s="153"/>
      <c r="F22" s="153"/>
      <c r="G22" s="153"/>
      <c r="H22" s="153"/>
      <c r="I22" s="153"/>
      <c r="J22" s="161"/>
      <c r="K22" s="153"/>
      <c r="L22" s="153"/>
      <c r="M22" s="154"/>
    </row>
    <row r="23" spans="1:13" ht="23.25" customHeight="1">
      <c r="A23" s="394" t="s">
        <v>309</v>
      </c>
      <c r="B23" s="394"/>
      <c r="C23" s="394"/>
      <c r="D23" s="393"/>
      <c r="E23" s="393"/>
      <c r="F23" s="164" t="b">
        <f>IF((D27+F27=D23),(TRUE),(FALSE))</f>
        <v>1</v>
      </c>
      <c r="G23" s="153"/>
      <c r="H23" s="153"/>
      <c r="I23" s="395" t="s">
        <v>99</v>
      </c>
      <c r="J23" s="395"/>
      <c r="K23" s="395"/>
      <c r="L23" s="395"/>
      <c r="M23" s="154"/>
    </row>
    <row r="24" spans="1:13" ht="16.5">
      <c r="A24" s="155"/>
      <c r="B24" s="156"/>
      <c r="C24" s="156"/>
      <c r="D24" s="165"/>
      <c r="E24" s="165"/>
      <c r="F24" s="156"/>
      <c r="G24" s="153"/>
      <c r="H24" s="153"/>
      <c r="I24" s="153"/>
      <c r="J24" s="153"/>
      <c r="K24" s="153"/>
      <c r="L24" s="153"/>
      <c r="M24" s="154"/>
    </row>
    <row r="25" spans="1:13" ht="16.5">
      <c r="A25" s="155"/>
      <c r="B25" s="396" t="s">
        <v>100</v>
      </c>
      <c r="C25" s="396"/>
      <c r="D25" s="396"/>
      <c r="E25" s="396"/>
      <c r="F25" s="396"/>
      <c r="G25" s="396"/>
      <c r="H25" s="396"/>
      <c r="I25" s="396"/>
      <c r="J25" s="153"/>
      <c r="K25" s="153"/>
      <c r="L25" s="153"/>
      <c r="M25" s="154"/>
    </row>
    <row r="26" spans="1:13" ht="16.5">
      <c r="A26" s="155"/>
      <c r="B26" s="156"/>
      <c r="C26" s="156"/>
      <c r="D26" s="397" t="s">
        <v>101</v>
      </c>
      <c r="E26" s="397"/>
      <c r="F26" s="397" t="s">
        <v>102</v>
      </c>
      <c r="G26" s="397"/>
      <c r="H26" s="397"/>
      <c r="I26" s="397"/>
      <c r="J26" s="156"/>
      <c r="K26" s="156"/>
      <c r="L26" s="156"/>
      <c r="M26" s="154"/>
    </row>
    <row r="27" spans="1:13" ht="17.25" thickBot="1">
      <c r="A27" s="166"/>
      <c r="B27" s="398" t="s">
        <v>103</v>
      </c>
      <c r="C27" s="398"/>
      <c r="D27" s="399"/>
      <c r="E27" s="399"/>
      <c r="F27" s="399"/>
      <c r="G27" s="399"/>
      <c r="H27" s="399"/>
      <c r="I27" s="399"/>
      <c r="J27" s="156"/>
      <c r="K27" s="156"/>
      <c r="L27" s="156"/>
      <c r="M27" s="156"/>
    </row>
    <row r="28" spans="1:13" ht="16.5">
      <c r="A28" s="400" t="s">
        <v>104</v>
      </c>
      <c r="B28" s="401" t="s">
        <v>105</v>
      </c>
      <c r="C28" s="401"/>
      <c r="D28" s="402"/>
      <c r="E28" s="402"/>
      <c r="F28" s="402"/>
      <c r="G28" s="402"/>
      <c r="H28" s="402"/>
      <c r="I28" s="402"/>
      <c r="J28" s="156"/>
      <c r="K28" s="156"/>
      <c r="L28" s="156"/>
      <c r="M28" s="154"/>
    </row>
    <row r="29" spans="1:13" ht="17.25" thickBot="1">
      <c r="A29" s="400"/>
      <c r="B29" s="403" t="s">
        <v>106</v>
      </c>
      <c r="C29" s="403"/>
      <c r="D29" s="399"/>
      <c r="E29" s="399"/>
      <c r="F29" s="399"/>
      <c r="G29" s="399"/>
      <c r="H29" s="399"/>
      <c r="I29" s="399"/>
      <c r="J29" s="156"/>
      <c r="K29" s="156"/>
      <c r="L29" s="156"/>
      <c r="M29" s="154"/>
    </row>
    <row r="30" spans="1:13" ht="16.5">
      <c r="A30" s="167"/>
      <c r="B30" s="404"/>
      <c r="C30" s="405"/>
      <c r="D30" s="405"/>
      <c r="E30" s="405"/>
      <c r="F30" s="405"/>
      <c r="G30" s="405"/>
      <c r="H30" s="405"/>
      <c r="I30" s="406"/>
      <c r="J30" s="156"/>
      <c r="K30" s="156"/>
      <c r="L30" s="156"/>
      <c r="M30" s="154"/>
    </row>
    <row r="31" spans="1:13" ht="16.5">
      <c r="A31" s="400" t="s">
        <v>107</v>
      </c>
      <c r="B31" s="401" t="s">
        <v>108</v>
      </c>
      <c r="C31" s="401"/>
      <c r="D31" s="402"/>
      <c r="E31" s="402"/>
      <c r="F31" s="402"/>
      <c r="G31" s="402"/>
      <c r="H31" s="402"/>
      <c r="I31" s="402"/>
      <c r="J31" s="156"/>
      <c r="K31" s="156"/>
      <c r="L31" s="156"/>
      <c r="M31" s="154"/>
    </row>
    <row r="32" spans="1:13" ht="16.5">
      <c r="A32" s="400"/>
      <c r="B32" s="407" t="s">
        <v>109</v>
      </c>
      <c r="C32" s="407"/>
      <c r="D32" s="391"/>
      <c r="E32" s="391"/>
      <c r="F32" s="391"/>
      <c r="G32" s="391"/>
      <c r="H32" s="391"/>
      <c r="I32" s="391"/>
      <c r="J32" s="156"/>
      <c r="K32" s="156"/>
      <c r="L32" s="156"/>
      <c r="M32" s="154"/>
    </row>
    <row r="33" spans="1:13" ht="16.5">
      <c r="A33" s="400"/>
      <c r="B33" s="407" t="s">
        <v>110</v>
      </c>
      <c r="C33" s="407"/>
      <c r="D33" s="391"/>
      <c r="E33" s="391"/>
      <c r="F33" s="391"/>
      <c r="G33" s="391"/>
      <c r="H33" s="391"/>
      <c r="I33" s="391"/>
      <c r="J33" s="156"/>
      <c r="K33" s="156"/>
      <c r="L33" s="156"/>
      <c r="M33" s="154"/>
    </row>
    <row r="34" spans="1:13" ht="26.25" thickBot="1">
      <c r="A34" s="400"/>
      <c r="B34" s="403" t="s">
        <v>111</v>
      </c>
      <c r="C34" s="403"/>
      <c r="D34" s="399"/>
      <c r="E34" s="399"/>
      <c r="F34" s="399"/>
      <c r="G34" s="399"/>
      <c r="H34" s="399"/>
      <c r="I34" s="399"/>
      <c r="J34" s="169" t="s">
        <v>112</v>
      </c>
      <c r="K34" s="408"/>
      <c r="L34" s="408"/>
      <c r="M34" s="408"/>
    </row>
    <row r="35" spans="1:13" ht="16.5">
      <c r="A35" s="167"/>
      <c r="B35" s="404"/>
      <c r="C35" s="405"/>
      <c r="D35" s="405"/>
      <c r="E35" s="405"/>
      <c r="F35" s="405"/>
      <c r="G35" s="405"/>
      <c r="H35" s="405"/>
      <c r="I35" s="406"/>
      <c r="J35" s="156"/>
      <c r="K35" s="156"/>
      <c r="L35" s="156"/>
      <c r="M35" s="154"/>
    </row>
    <row r="36" spans="1:13" ht="16.5">
      <c r="A36" s="409" t="s">
        <v>113</v>
      </c>
      <c r="B36" s="401" t="s">
        <v>114</v>
      </c>
      <c r="C36" s="401"/>
      <c r="D36" s="402"/>
      <c r="E36" s="402"/>
      <c r="F36" s="402"/>
      <c r="G36" s="402"/>
      <c r="H36" s="402"/>
      <c r="I36" s="402"/>
      <c r="J36" s="156"/>
      <c r="K36" s="156"/>
      <c r="L36" s="156"/>
      <c r="M36" s="154"/>
    </row>
    <row r="37" spans="1:13" ht="16.5">
      <c r="A37" s="409"/>
      <c r="B37" s="407" t="s">
        <v>115</v>
      </c>
      <c r="C37" s="407"/>
      <c r="D37" s="391"/>
      <c r="E37" s="391"/>
      <c r="F37" s="391"/>
      <c r="G37" s="391"/>
      <c r="H37" s="391"/>
      <c r="I37" s="391"/>
      <c r="J37" s="156"/>
      <c r="K37" s="156"/>
      <c r="L37" s="156"/>
      <c r="M37" s="154"/>
    </row>
    <row r="38" spans="1:13" ht="16.5">
      <c r="A38" s="409"/>
      <c r="B38" s="407" t="s">
        <v>116</v>
      </c>
      <c r="C38" s="407"/>
      <c r="D38" s="391"/>
      <c r="E38" s="391"/>
      <c r="F38" s="391"/>
      <c r="G38" s="391"/>
      <c r="H38" s="391"/>
      <c r="I38" s="391"/>
      <c r="J38" s="156"/>
      <c r="K38" s="156"/>
      <c r="L38" s="156"/>
      <c r="M38" s="154"/>
    </row>
    <row r="39" spans="1:13" ht="16.5">
      <c r="A39" s="409"/>
      <c r="B39" s="407" t="s">
        <v>117</v>
      </c>
      <c r="C39" s="407"/>
      <c r="D39" s="391"/>
      <c r="E39" s="391"/>
      <c r="F39" s="391"/>
      <c r="G39" s="391"/>
      <c r="H39" s="391"/>
      <c r="I39" s="391"/>
      <c r="J39" s="156"/>
      <c r="K39" s="156"/>
      <c r="L39" s="156"/>
      <c r="M39" s="154"/>
    </row>
    <row r="40" spans="1:13" ht="16.5">
      <c r="A40" s="409"/>
      <c r="B40" s="407" t="s">
        <v>118</v>
      </c>
      <c r="C40" s="407"/>
      <c r="D40" s="391"/>
      <c r="E40" s="391"/>
      <c r="F40" s="391"/>
      <c r="G40" s="391"/>
      <c r="H40" s="391"/>
      <c r="I40" s="391"/>
      <c r="J40" s="156"/>
      <c r="K40" s="156"/>
      <c r="L40" s="156"/>
      <c r="M40" s="154"/>
    </row>
    <row r="41" spans="1:13" ht="16.5">
      <c r="A41" s="409"/>
      <c r="B41" s="407" t="s">
        <v>119</v>
      </c>
      <c r="C41" s="407"/>
      <c r="D41" s="391"/>
      <c r="E41" s="391"/>
      <c r="F41" s="391"/>
      <c r="G41" s="391"/>
      <c r="H41" s="391"/>
      <c r="I41" s="391"/>
      <c r="J41" s="156"/>
      <c r="K41" s="156"/>
      <c r="L41" s="156"/>
      <c r="M41" s="154"/>
    </row>
    <row r="42" spans="1:13" ht="26.25" thickBot="1">
      <c r="A42" s="409"/>
      <c r="B42" s="403" t="s">
        <v>111</v>
      </c>
      <c r="C42" s="403"/>
      <c r="D42" s="399"/>
      <c r="E42" s="399"/>
      <c r="F42" s="399"/>
      <c r="G42" s="399"/>
      <c r="H42" s="399"/>
      <c r="I42" s="399"/>
      <c r="J42" s="169" t="s">
        <v>112</v>
      </c>
      <c r="K42" s="408"/>
      <c r="L42" s="408"/>
      <c r="M42" s="408"/>
    </row>
    <row r="43" spans="1:13" ht="17.25" thickBot="1">
      <c r="A43" s="167"/>
      <c r="B43" s="404"/>
      <c r="C43" s="405"/>
      <c r="D43" s="405"/>
      <c r="E43" s="405"/>
      <c r="F43" s="405"/>
      <c r="G43" s="405"/>
      <c r="H43" s="405"/>
      <c r="I43" s="406"/>
      <c r="J43" s="156"/>
      <c r="K43" s="156"/>
      <c r="L43" s="156"/>
      <c r="M43" s="154"/>
    </row>
    <row r="44" spans="1:13" ht="16.5">
      <c r="A44" s="155"/>
      <c r="B44" s="410" t="s">
        <v>120</v>
      </c>
      <c r="C44" s="410"/>
      <c r="D44" s="402"/>
      <c r="E44" s="402"/>
      <c r="F44" s="402"/>
      <c r="G44" s="402"/>
      <c r="H44" s="402"/>
      <c r="I44" s="402"/>
      <c r="J44" s="156"/>
      <c r="K44" s="156"/>
      <c r="L44" s="156"/>
      <c r="M44" s="154"/>
    </row>
    <row r="45" spans="1:13" ht="17.25" thickBot="1">
      <c r="A45" s="155"/>
      <c r="B45" s="411" t="s">
        <v>121</v>
      </c>
      <c r="C45" s="411"/>
      <c r="D45" s="399"/>
      <c r="E45" s="399"/>
      <c r="F45" s="399"/>
      <c r="G45" s="399"/>
      <c r="H45" s="399"/>
      <c r="I45" s="399"/>
      <c r="J45" s="156"/>
      <c r="K45" s="156"/>
      <c r="L45" s="156"/>
      <c r="M45" s="154"/>
    </row>
    <row r="46" spans="1:13" ht="16.5">
      <c r="A46" s="167"/>
      <c r="B46" s="404"/>
      <c r="C46" s="405"/>
      <c r="D46" s="405"/>
      <c r="E46" s="405"/>
      <c r="F46" s="405"/>
      <c r="G46" s="405"/>
      <c r="H46" s="405"/>
      <c r="I46" s="406"/>
      <c r="J46" s="156"/>
      <c r="K46" s="156"/>
      <c r="L46" s="156"/>
      <c r="M46" s="154"/>
    </row>
    <row r="47" spans="1:13" ht="16.5">
      <c r="A47" s="155"/>
      <c r="B47" s="401" t="s">
        <v>122</v>
      </c>
      <c r="C47" s="401"/>
      <c r="D47" s="402"/>
      <c r="E47" s="402"/>
      <c r="F47" s="402"/>
      <c r="G47" s="402"/>
      <c r="H47" s="402"/>
      <c r="I47" s="402"/>
      <c r="J47" s="156"/>
      <c r="K47" s="156"/>
      <c r="L47" s="156"/>
      <c r="M47" s="154"/>
    </row>
    <row r="48" spans="1:13" ht="16.5">
      <c r="A48" s="155"/>
      <c r="B48" s="407" t="s">
        <v>123</v>
      </c>
      <c r="C48" s="407"/>
      <c r="D48" s="391"/>
      <c r="E48" s="391"/>
      <c r="F48" s="391"/>
      <c r="G48" s="391"/>
      <c r="H48" s="391"/>
      <c r="I48" s="391"/>
      <c r="J48" s="156"/>
      <c r="K48" s="156"/>
      <c r="L48" s="156"/>
      <c r="M48" s="154"/>
    </row>
    <row r="49" spans="1:13" ht="16.5">
      <c r="A49" s="155"/>
      <c r="B49" s="156"/>
      <c r="C49" s="156"/>
      <c r="D49" s="156"/>
      <c r="E49" s="156"/>
      <c r="F49" s="156"/>
      <c r="G49" s="156"/>
      <c r="H49" s="156"/>
      <c r="I49" s="153"/>
      <c r="J49" s="156"/>
      <c r="K49" s="156"/>
      <c r="L49" s="156"/>
      <c r="M49" s="154"/>
    </row>
    <row r="50" spans="1:13" ht="16.5">
      <c r="A50" s="394" t="s">
        <v>310</v>
      </c>
      <c r="B50" s="394"/>
      <c r="C50" s="394"/>
      <c r="D50" s="393"/>
      <c r="E50" s="393"/>
      <c r="F50" s="156"/>
      <c r="G50" s="156"/>
      <c r="H50" s="156"/>
      <c r="I50" s="153"/>
      <c r="J50" s="156"/>
      <c r="K50" s="156"/>
      <c r="L50" s="156"/>
      <c r="M50" s="154"/>
    </row>
    <row r="51" spans="1:13" ht="16.5">
      <c r="A51" s="170"/>
      <c r="B51" s="171"/>
      <c r="C51" s="171"/>
      <c r="D51" s="156"/>
      <c r="E51" s="156"/>
      <c r="F51" s="156"/>
      <c r="G51" s="156"/>
      <c r="H51" s="156"/>
      <c r="I51" s="153"/>
      <c r="J51" s="156"/>
      <c r="K51" s="156"/>
      <c r="L51" s="156"/>
      <c r="M51" s="154"/>
    </row>
    <row r="52" spans="1:13" ht="16.5">
      <c r="A52" s="394" t="s">
        <v>124</v>
      </c>
      <c r="B52" s="394"/>
      <c r="C52" s="394"/>
      <c r="D52" s="393"/>
      <c r="E52" s="393"/>
      <c r="F52" s="393"/>
      <c r="G52" s="393"/>
      <c r="H52" s="393"/>
      <c r="I52" s="393"/>
      <c r="J52" s="393"/>
      <c r="K52" s="393"/>
      <c r="L52" s="156"/>
      <c r="M52" s="154"/>
    </row>
    <row r="53" spans="1:13" ht="16.5">
      <c r="A53" s="394"/>
      <c r="B53" s="394"/>
      <c r="C53" s="394"/>
      <c r="D53" s="393"/>
      <c r="E53" s="393"/>
      <c r="F53" s="393"/>
      <c r="G53" s="393"/>
      <c r="H53" s="393"/>
      <c r="I53" s="393"/>
      <c r="J53" s="393"/>
      <c r="K53" s="393"/>
      <c r="L53" s="156"/>
      <c r="M53" s="154"/>
    </row>
    <row r="54" spans="1:13" ht="16.5">
      <c r="A54" s="394"/>
      <c r="B54" s="394"/>
      <c r="C54" s="394"/>
      <c r="D54" s="393"/>
      <c r="E54" s="393"/>
      <c r="F54" s="393"/>
      <c r="G54" s="393"/>
      <c r="H54" s="393"/>
      <c r="I54" s="393"/>
      <c r="J54" s="393"/>
      <c r="K54" s="393"/>
      <c r="L54" s="156"/>
      <c r="M54" s="154"/>
    </row>
    <row r="55" spans="1:13" ht="15.75">
      <c r="A55" s="172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4"/>
    </row>
    <row r="56" spans="1:13" ht="18">
      <c r="A56" s="175"/>
      <c r="B56" s="176"/>
      <c r="C56" s="176"/>
      <c r="D56" s="412" t="s">
        <v>125</v>
      </c>
      <c r="E56" s="412"/>
      <c r="F56" s="412"/>
      <c r="G56" s="407" t="s">
        <v>126</v>
      </c>
      <c r="H56" s="407"/>
      <c r="I56" s="407"/>
      <c r="J56" s="407"/>
      <c r="K56" s="176"/>
      <c r="L56" s="176"/>
      <c r="M56" s="177"/>
    </row>
    <row r="57" spans="1:13" ht="76.5">
      <c r="A57" s="178" t="s">
        <v>127</v>
      </c>
      <c r="B57" s="413" t="s">
        <v>128</v>
      </c>
      <c r="C57" s="413"/>
      <c r="D57" s="168" t="s">
        <v>129</v>
      </c>
      <c r="E57" s="168" t="s">
        <v>130</v>
      </c>
      <c r="F57" s="168" t="s">
        <v>131</v>
      </c>
      <c r="G57" s="407" t="s">
        <v>132</v>
      </c>
      <c r="H57" s="407"/>
      <c r="I57" s="407"/>
      <c r="J57" s="168" t="s">
        <v>133</v>
      </c>
      <c r="K57" s="179" t="s">
        <v>311</v>
      </c>
      <c r="L57" s="414" t="s">
        <v>134</v>
      </c>
      <c r="M57" s="414"/>
    </row>
    <row r="58" spans="1:13" ht="12.75">
      <c r="A58" s="180"/>
      <c r="B58" s="415"/>
      <c r="C58" s="415"/>
      <c r="D58" s="181"/>
      <c r="E58" s="181"/>
      <c r="F58" s="181"/>
      <c r="G58" s="415"/>
      <c r="H58" s="415"/>
      <c r="I58" s="415"/>
      <c r="J58" s="181"/>
      <c r="K58" s="162"/>
      <c r="L58" s="416"/>
      <c r="M58" s="416"/>
    </row>
    <row r="59" spans="1:13" ht="12.75">
      <c r="A59" s="180"/>
      <c r="B59" s="415"/>
      <c r="C59" s="415"/>
      <c r="D59" s="181"/>
      <c r="E59" s="181"/>
      <c r="F59" s="181"/>
      <c r="G59" s="415"/>
      <c r="H59" s="415"/>
      <c r="I59" s="415"/>
      <c r="J59" s="181"/>
      <c r="K59" s="162"/>
      <c r="L59" s="416"/>
      <c r="M59" s="416"/>
    </row>
    <row r="60" spans="1:13" ht="12.75">
      <c r="A60" s="180"/>
      <c r="B60" s="415"/>
      <c r="C60" s="415"/>
      <c r="D60" s="181"/>
      <c r="E60" s="181"/>
      <c r="F60" s="181"/>
      <c r="G60" s="415"/>
      <c r="H60" s="415"/>
      <c r="I60" s="415"/>
      <c r="J60" s="181"/>
      <c r="K60" s="162"/>
      <c r="L60" s="416"/>
      <c r="M60" s="416"/>
    </row>
    <row r="61" spans="1:13" ht="12.75">
      <c r="A61" s="180"/>
      <c r="B61" s="415"/>
      <c r="C61" s="415"/>
      <c r="D61" s="181"/>
      <c r="E61" s="181"/>
      <c r="F61" s="181"/>
      <c r="G61" s="415"/>
      <c r="H61" s="415"/>
      <c r="I61" s="415"/>
      <c r="J61" s="181"/>
      <c r="K61" s="162"/>
      <c r="L61" s="416"/>
      <c r="M61" s="416"/>
    </row>
    <row r="62" spans="1:13" ht="12.75">
      <c r="A62" s="180"/>
      <c r="B62" s="415"/>
      <c r="C62" s="415"/>
      <c r="D62" s="181"/>
      <c r="E62" s="181"/>
      <c r="F62" s="181"/>
      <c r="G62" s="415"/>
      <c r="H62" s="415"/>
      <c r="I62" s="415"/>
      <c r="J62" s="181"/>
      <c r="K62" s="162"/>
      <c r="L62" s="416"/>
      <c r="M62" s="416"/>
    </row>
    <row r="63" spans="1:13" ht="12.75">
      <c r="A63" s="180"/>
      <c r="B63" s="415"/>
      <c r="C63" s="415"/>
      <c r="D63" s="181"/>
      <c r="E63" s="181"/>
      <c r="F63" s="181"/>
      <c r="G63" s="415"/>
      <c r="H63" s="415"/>
      <c r="I63" s="415"/>
      <c r="J63" s="181"/>
      <c r="K63" s="162"/>
      <c r="L63" s="416"/>
      <c r="M63" s="416"/>
    </row>
    <row r="64" spans="1:13" ht="12.75">
      <c r="A64" s="180"/>
      <c r="B64" s="415"/>
      <c r="C64" s="415"/>
      <c r="D64" s="181"/>
      <c r="E64" s="181"/>
      <c r="F64" s="181"/>
      <c r="G64" s="415"/>
      <c r="H64" s="415"/>
      <c r="I64" s="415"/>
      <c r="J64" s="181"/>
      <c r="K64" s="162"/>
      <c r="L64" s="416"/>
      <c r="M64" s="416"/>
    </row>
    <row r="65" spans="1:13" ht="12.75">
      <c r="A65" s="180"/>
      <c r="B65" s="415"/>
      <c r="C65" s="415"/>
      <c r="D65" s="181"/>
      <c r="E65" s="181"/>
      <c r="F65" s="181"/>
      <c r="G65" s="415"/>
      <c r="H65" s="415"/>
      <c r="I65" s="415"/>
      <c r="J65" s="181"/>
      <c r="K65" s="162"/>
      <c r="L65" s="416"/>
      <c r="M65" s="416"/>
    </row>
    <row r="66" spans="1:13" ht="12.75">
      <c r="A66" s="180"/>
      <c r="B66" s="415"/>
      <c r="C66" s="415"/>
      <c r="D66" s="181"/>
      <c r="E66" s="181"/>
      <c r="F66" s="181"/>
      <c r="G66" s="415"/>
      <c r="H66" s="415"/>
      <c r="I66" s="415"/>
      <c r="J66" s="181"/>
      <c r="K66" s="162"/>
      <c r="L66" s="416"/>
      <c r="M66" s="416"/>
    </row>
    <row r="67" spans="1:13" ht="12.75">
      <c r="A67" s="180"/>
      <c r="B67" s="415"/>
      <c r="C67" s="415"/>
      <c r="D67" s="181"/>
      <c r="E67" s="181"/>
      <c r="F67" s="181"/>
      <c r="G67" s="415"/>
      <c r="H67" s="415"/>
      <c r="I67" s="415"/>
      <c r="J67" s="181"/>
      <c r="K67" s="162"/>
      <c r="L67" s="416"/>
      <c r="M67" s="416"/>
    </row>
    <row r="68" spans="1:13" ht="12.75">
      <c r="A68" s="180"/>
      <c r="B68" s="415"/>
      <c r="C68" s="415"/>
      <c r="D68" s="181"/>
      <c r="E68" s="181"/>
      <c r="F68" s="181"/>
      <c r="G68" s="415"/>
      <c r="H68" s="415"/>
      <c r="I68" s="415"/>
      <c r="J68" s="181"/>
      <c r="K68" s="162"/>
      <c r="L68" s="416"/>
      <c r="M68" s="416"/>
    </row>
    <row r="69" spans="1:13" ht="12.75">
      <c r="A69" s="180"/>
      <c r="B69" s="415"/>
      <c r="C69" s="415"/>
      <c r="D69" s="181"/>
      <c r="E69" s="181"/>
      <c r="F69" s="181"/>
      <c r="G69" s="415"/>
      <c r="H69" s="415"/>
      <c r="I69" s="415"/>
      <c r="J69" s="181"/>
      <c r="K69" s="162"/>
      <c r="L69" s="416"/>
      <c r="M69" s="416"/>
    </row>
    <row r="70" spans="1:13" ht="12.75">
      <c r="A70" s="180"/>
      <c r="B70" s="415"/>
      <c r="C70" s="415"/>
      <c r="D70" s="181"/>
      <c r="E70" s="181"/>
      <c r="F70" s="181"/>
      <c r="G70" s="415"/>
      <c r="H70" s="415"/>
      <c r="I70" s="415"/>
      <c r="J70" s="181"/>
      <c r="K70" s="162"/>
      <c r="L70" s="416"/>
      <c r="M70" s="416"/>
    </row>
    <row r="71" spans="1:13" ht="12.75">
      <c r="A71" s="180"/>
      <c r="B71" s="415"/>
      <c r="C71" s="415"/>
      <c r="D71" s="181"/>
      <c r="E71" s="181"/>
      <c r="F71" s="181"/>
      <c r="G71" s="415"/>
      <c r="H71" s="415"/>
      <c r="I71" s="415"/>
      <c r="J71" s="181"/>
      <c r="K71" s="162"/>
      <c r="L71" s="416"/>
      <c r="M71" s="416"/>
    </row>
    <row r="72" spans="1:13" ht="12.75">
      <c r="A72" s="180"/>
      <c r="B72" s="415"/>
      <c r="C72" s="415"/>
      <c r="D72" s="181"/>
      <c r="E72" s="181"/>
      <c r="F72" s="181"/>
      <c r="G72" s="415"/>
      <c r="H72" s="415"/>
      <c r="I72" s="415"/>
      <c r="J72" s="181"/>
      <c r="K72" s="162"/>
      <c r="L72" s="416"/>
      <c r="M72" s="416"/>
    </row>
    <row r="73" spans="1:13" ht="12.75">
      <c r="A73" s="180"/>
      <c r="B73" s="415"/>
      <c r="C73" s="415"/>
      <c r="D73" s="181"/>
      <c r="E73" s="181"/>
      <c r="F73" s="181"/>
      <c r="G73" s="415"/>
      <c r="H73" s="415"/>
      <c r="I73" s="415"/>
      <c r="J73" s="181"/>
      <c r="K73" s="162"/>
      <c r="L73" s="416"/>
      <c r="M73" s="416"/>
    </row>
    <row r="74" spans="1:13" ht="12.75">
      <c r="A74" s="180"/>
      <c r="B74" s="415"/>
      <c r="C74" s="415"/>
      <c r="D74" s="181"/>
      <c r="E74" s="181"/>
      <c r="F74" s="181"/>
      <c r="G74" s="415"/>
      <c r="H74" s="415"/>
      <c r="I74" s="415"/>
      <c r="J74" s="181"/>
      <c r="K74" s="162"/>
      <c r="L74" s="416"/>
      <c r="M74" s="416"/>
    </row>
    <row r="75" spans="1:13" ht="12.75">
      <c r="A75" s="180"/>
      <c r="B75" s="415"/>
      <c r="C75" s="415"/>
      <c r="D75" s="181"/>
      <c r="E75" s="181"/>
      <c r="F75" s="181"/>
      <c r="G75" s="415"/>
      <c r="H75" s="415"/>
      <c r="I75" s="415"/>
      <c r="J75" s="181"/>
      <c r="K75" s="162"/>
      <c r="L75" s="416"/>
      <c r="M75" s="416"/>
    </row>
    <row r="76" spans="1:13" ht="18">
      <c r="A76" s="182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4"/>
    </row>
    <row r="77" spans="1:13" ht="18">
      <c r="A77" s="185"/>
      <c r="B77" s="176"/>
      <c r="C77" s="176"/>
      <c r="D77" s="183"/>
      <c r="E77" s="417" t="s">
        <v>135</v>
      </c>
      <c r="F77" s="417"/>
      <c r="G77" s="417" t="s">
        <v>312</v>
      </c>
      <c r="H77" s="417"/>
      <c r="I77" s="417"/>
      <c r="J77" s="417"/>
      <c r="K77" s="418" t="s">
        <v>313</v>
      </c>
      <c r="L77" s="418"/>
      <c r="M77" s="418"/>
    </row>
    <row r="78" spans="1:13" ht="15.75">
      <c r="A78" s="419" t="s">
        <v>136</v>
      </c>
      <c r="B78" s="419"/>
      <c r="C78" s="419"/>
      <c r="D78" s="419"/>
      <c r="E78" s="420"/>
      <c r="F78" s="420"/>
      <c r="G78" s="421"/>
      <c r="H78" s="421"/>
      <c r="I78" s="421"/>
      <c r="J78" s="421"/>
      <c r="K78" s="422">
        <f>E78*G78</f>
        <v>0</v>
      </c>
      <c r="L78" s="422"/>
      <c r="M78" s="422"/>
    </row>
    <row r="79" spans="1:13" ht="15.75">
      <c r="A79" s="419" t="s">
        <v>137</v>
      </c>
      <c r="B79" s="419"/>
      <c r="C79" s="419"/>
      <c r="D79" s="419"/>
      <c r="E79" s="420"/>
      <c r="F79" s="420"/>
      <c r="G79" s="421"/>
      <c r="H79" s="421"/>
      <c r="I79" s="421"/>
      <c r="J79" s="421"/>
      <c r="K79" s="422">
        <f>E79*G79</f>
        <v>0</v>
      </c>
      <c r="L79" s="422"/>
      <c r="M79" s="422"/>
    </row>
    <row r="80" spans="1:13" ht="15.75">
      <c r="A80" s="419" t="s">
        <v>138</v>
      </c>
      <c r="B80" s="419"/>
      <c r="C80" s="419"/>
      <c r="D80" s="419"/>
      <c r="E80" s="420"/>
      <c r="F80" s="420"/>
      <c r="G80" s="421"/>
      <c r="H80" s="421"/>
      <c r="I80" s="421"/>
      <c r="J80" s="421"/>
      <c r="K80" s="422">
        <f>E80*G80</f>
        <v>0</v>
      </c>
      <c r="L80" s="422"/>
      <c r="M80" s="422"/>
    </row>
    <row r="81" spans="1:13" ht="15.75">
      <c r="A81" s="419" t="s">
        <v>139</v>
      </c>
      <c r="B81" s="419"/>
      <c r="C81" s="419"/>
      <c r="D81" s="419"/>
      <c r="E81" s="420"/>
      <c r="F81" s="420"/>
      <c r="G81" s="421"/>
      <c r="H81" s="421"/>
      <c r="I81" s="421"/>
      <c r="J81" s="421"/>
      <c r="K81" s="422">
        <f>E81*G81</f>
        <v>0</v>
      </c>
      <c r="L81" s="422"/>
      <c r="M81" s="422"/>
    </row>
    <row r="82" spans="1:13" ht="15.75">
      <c r="A82" s="419" t="s">
        <v>140</v>
      </c>
      <c r="B82" s="419"/>
      <c r="C82" s="419"/>
      <c r="D82" s="419"/>
      <c r="E82" s="420"/>
      <c r="F82" s="420"/>
      <c r="G82" s="421"/>
      <c r="H82" s="421"/>
      <c r="I82" s="421"/>
      <c r="J82" s="421"/>
      <c r="K82" s="422">
        <f>E82*G82</f>
        <v>0</v>
      </c>
      <c r="L82" s="422"/>
      <c r="M82" s="422"/>
    </row>
    <row r="83" spans="1:13" ht="15.75">
      <c r="A83" s="419" t="s">
        <v>141</v>
      </c>
      <c r="B83" s="419"/>
      <c r="C83" s="419"/>
      <c r="D83" s="419"/>
      <c r="E83" s="423"/>
      <c r="F83" s="423"/>
      <c r="G83" s="421"/>
      <c r="H83" s="421"/>
      <c r="I83" s="421"/>
      <c r="J83" s="421"/>
      <c r="K83" s="424"/>
      <c r="L83" s="424"/>
      <c r="M83" s="424"/>
    </row>
    <row r="84" spans="1:13" ht="15.75">
      <c r="A84" s="419" t="s">
        <v>142</v>
      </c>
      <c r="B84" s="419"/>
      <c r="C84" s="419"/>
      <c r="D84" s="419"/>
      <c r="E84" s="423"/>
      <c r="F84" s="423"/>
      <c r="G84" s="425"/>
      <c r="H84" s="425"/>
      <c r="I84" s="425"/>
      <c r="J84" s="425"/>
      <c r="K84" s="424"/>
      <c r="L84" s="424"/>
      <c r="M84" s="424"/>
    </row>
    <row r="85" spans="1:13" ht="17.25" thickBot="1">
      <c r="A85" s="187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9"/>
    </row>
    <row r="86" spans="1:13" ht="18.75" thickBot="1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</row>
    <row r="87" spans="1:13" ht="18">
      <c r="A87" s="386" t="s">
        <v>143</v>
      </c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</row>
    <row r="88" spans="1:13" ht="18">
      <c r="A88" s="426" t="s">
        <v>314</v>
      </c>
      <c r="B88" s="427"/>
      <c r="C88" s="427"/>
      <c r="D88" s="427"/>
      <c r="E88" s="191"/>
      <c r="F88" s="191"/>
      <c r="G88" s="183"/>
      <c r="H88" s="183"/>
      <c r="I88" s="183"/>
      <c r="J88" s="183"/>
      <c r="K88" s="183"/>
      <c r="L88" s="183"/>
      <c r="M88" s="184"/>
    </row>
    <row r="89" spans="1:13" ht="18">
      <c r="A89" s="428" t="s">
        <v>144</v>
      </c>
      <c r="B89" s="428"/>
      <c r="C89" s="428"/>
      <c r="D89" s="428"/>
      <c r="E89" s="429"/>
      <c r="F89" s="429"/>
      <c r="G89" s="183"/>
      <c r="H89" s="183"/>
      <c r="I89" s="193"/>
      <c r="J89" s="193"/>
      <c r="K89" s="193"/>
      <c r="L89" s="193"/>
      <c r="M89" s="194"/>
    </row>
    <row r="90" spans="1:13" ht="18">
      <c r="A90" s="428" t="s">
        <v>145</v>
      </c>
      <c r="B90" s="428"/>
      <c r="C90" s="428"/>
      <c r="D90" s="428"/>
      <c r="E90" s="429"/>
      <c r="F90" s="429"/>
      <c r="G90" s="183"/>
      <c r="H90" s="183"/>
      <c r="I90" s="193"/>
      <c r="J90" s="193"/>
      <c r="K90" s="193"/>
      <c r="L90" s="193"/>
      <c r="M90" s="194"/>
    </row>
    <row r="91" spans="1:13" ht="16.5">
      <c r="A91" s="430" t="s">
        <v>146</v>
      </c>
      <c r="B91" s="430"/>
      <c r="C91" s="430"/>
      <c r="D91" s="430"/>
      <c r="E91" s="430"/>
      <c r="F91" s="430"/>
      <c r="G91" s="195"/>
      <c r="H91" s="195"/>
      <c r="I91" s="195"/>
      <c r="J91" s="193"/>
      <c r="K91" s="193"/>
      <c r="L91" s="193"/>
      <c r="M91" s="194"/>
    </row>
    <row r="92" spans="1:13" ht="18">
      <c r="A92" s="428" t="s">
        <v>147</v>
      </c>
      <c r="B92" s="428"/>
      <c r="C92" s="428"/>
      <c r="D92" s="428"/>
      <c r="E92" s="429"/>
      <c r="F92" s="429"/>
      <c r="G92" s="183"/>
      <c r="H92" s="183"/>
      <c r="I92" s="193"/>
      <c r="J92" s="193"/>
      <c r="K92" s="193"/>
      <c r="L92" s="193"/>
      <c r="M92" s="194"/>
    </row>
    <row r="93" spans="1:13" ht="18">
      <c r="A93" s="428" t="s">
        <v>148</v>
      </c>
      <c r="B93" s="428"/>
      <c r="C93" s="428"/>
      <c r="D93" s="428"/>
      <c r="E93" s="429"/>
      <c r="F93" s="429"/>
      <c r="G93" s="183"/>
      <c r="H93" s="183"/>
      <c r="I93" s="193"/>
      <c r="J93" s="193"/>
      <c r="K93" s="193"/>
      <c r="L93" s="193"/>
      <c r="M93" s="194"/>
    </row>
    <row r="94" spans="1:13" ht="18">
      <c r="A94" s="428" t="s">
        <v>149</v>
      </c>
      <c r="B94" s="428"/>
      <c r="C94" s="428"/>
      <c r="D94" s="428"/>
      <c r="E94" s="429"/>
      <c r="F94" s="429"/>
      <c r="G94" s="183"/>
      <c r="H94" s="183"/>
      <c r="I94" s="193"/>
      <c r="J94" s="193"/>
      <c r="K94" s="193"/>
      <c r="L94" s="193"/>
      <c r="M94" s="194"/>
    </row>
    <row r="95" spans="1:13" ht="18">
      <c r="A95" s="192"/>
      <c r="B95" s="195"/>
      <c r="C95" s="195"/>
      <c r="D95" s="196" t="s">
        <v>150</v>
      </c>
      <c r="E95" s="431">
        <f>E92+E93+E94</f>
        <v>0</v>
      </c>
      <c r="F95" s="431"/>
      <c r="G95" s="183"/>
      <c r="H95" s="183"/>
      <c r="I95" s="183"/>
      <c r="J95" s="183"/>
      <c r="K95" s="183"/>
      <c r="L95" s="183"/>
      <c r="M95" s="184"/>
    </row>
    <row r="96" spans="1:13" ht="18.75" thickBot="1">
      <c r="A96" s="187"/>
      <c r="B96" s="188"/>
      <c r="C96" s="188"/>
      <c r="D96" s="197"/>
      <c r="E96" s="198"/>
      <c r="F96" s="198"/>
      <c r="G96" s="199"/>
      <c r="H96" s="199"/>
      <c r="I96" s="199"/>
      <c r="J96" s="199"/>
      <c r="K96" s="199"/>
      <c r="L96" s="199"/>
      <c r="M96" s="200"/>
    </row>
    <row r="97" spans="1:13" ht="18.75" thickBot="1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</row>
    <row r="98" spans="1:13" ht="18">
      <c r="A98" s="432" t="s">
        <v>151</v>
      </c>
      <c r="B98" s="432"/>
      <c r="C98" s="432"/>
      <c r="D98" s="432"/>
      <c r="E98" s="432"/>
      <c r="F98" s="432"/>
      <c r="G98" s="432"/>
      <c r="H98" s="432"/>
      <c r="I98" s="432"/>
      <c r="J98" s="432"/>
      <c r="K98" s="432"/>
      <c r="L98" s="432"/>
      <c r="M98" s="432"/>
    </row>
    <row r="99" spans="1:13" ht="54">
      <c r="A99" s="433" t="s">
        <v>152</v>
      </c>
      <c r="B99" s="434" t="s">
        <v>153</v>
      </c>
      <c r="C99" s="434"/>
      <c r="D99" s="434"/>
      <c r="E99" s="434"/>
      <c r="F99" s="434"/>
      <c r="G99" s="434"/>
      <c r="H99" s="434"/>
      <c r="I99" s="435" t="s">
        <v>154</v>
      </c>
      <c r="J99" s="435"/>
      <c r="K99" s="436" t="s">
        <v>155</v>
      </c>
      <c r="L99" s="436"/>
      <c r="M99" s="201" t="s">
        <v>156</v>
      </c>
    </row>
    <row r="100" spans="1:13" ht="38.25">
      <c r="A100" s="433"/>
      <c r="B100" s="434"/>
      <c r="C100" s="434"/>
      <c r="D100" s="434"/>
      <c r="E100" s="434"/>
      <c r="F100" s="434"/>
      <c r="G100" s="434"/>
      <c r="H100" s="434"/>
      <c r="I100" s="202" t="s">
        <v>157</v>
      </c>
      <c r="J100" s="203" t="s">
        <v>158</v>
      </c>
      <c r="K100" s="204" t="s">
        <v>33</v>
      </c>
      <c r="L100" s="204" t="s">
        <v>158</v>
      </c>
      <c r="M100" s="205" t="s">
        <v>159</v>
      </c>
    </row>
    <row r="101" spans="1:13" ht="12.75">
      <c r="A101" s="206">
        <v>1</v>
      </c>
      <c r="B101" s="207" t="s">
        <v>160</v>
      </c>
      <c r="C101" s="208"/>
      <c r="D101" s="208"/>
      <c r="E101" s="208"/>
      <c r="F101" s="437" t="s">
        <v>161</v>
      </c>
      <c r="G101" s="437"/>
      <c r="H101" s="437"/>
      <c r="I101" s="209"/>
      <c r="J101" s="209"/>
      <c r="K101" s="210"/>
      <c r="L101" s="210"/>
      <c r="M101" s="211"/>
    </row>
    <row r="102" spans="1:13" ht="12.75">
      <c r="A102" s="206">
        <v>2</v>
      </c>
      <c r="B102" s="207" t="s">
        <v>162</v>
      </c>
      <c r="C102" s="212"/>
      <c r="D102" s="212"/>
      <c r="E102" s="212"/>
      <c r="F102" s="212"/>
      <c r="G102" s="212"/>
      <c r="H102" s="213"/>
      <c r="I102" s="209"/>
      <c r="J102" s="209"/>
      <c r="K102" s="210"/>
      <c r="L102" s="210"/>
      <c r="M102" s="211"/>
    </row>
    <row r="103" spans="1:13" ht="12.75">
      <c r="A103" s="206">
        <v>3</v>
      </c>
      <c r="B103" s="207" t="s">
        <v>163</v>
      </c>
      <c r="C103" s="212"/>
      <c r="D103" s="212"/>
      <c r="E103" s="212"/>
      <c r="F103" s="437" t="s">
        <v>161</v>
      </c>
      <c r="G103" s="437"/>
      <c r="H103" s="437"/>
      <c r="I103" s="209"/>
      <c r="J103" s="209"/>
      <c r="K103" s="210"/>
      <c r="L103" s="210"/>
      <c r="M103" s="211"/>
    </row>
    <row r="104" spans="1:13" ht="13.5">
      <c r="A104" s="206">
        <v>4</v>
      </c>
      <c r="B104" s="207" t="s">
        <v>164</v>
      </c>
      <c r="C104" s="214"/>
      <c r="D104" s="438" t="s">
        <v>165</v>
      </c>
      <c r="E104" s="438"/>
      <c r="F104" s="438"/>
      <c r="G104" s="438"/>
      <c r="H104" s="438"/>
      <c r="I104" s="209"/>
      <c r="J104" s="209"/>
      <c r="K104" s="210"/>
      <c r="L104" s="210"/>
      <c r="M104" s="211"/>
    </row>
    <row r="105" spans="1:13" ht="13.5">
      <c r="A105" s="206">
        <v>5</v>
      </c>
      <c r="B105" s="207" t="s">
        <v>164</v>
      </c>
      <c r="C105" s="214"/>
      <c r="D105" s="438" t="s">
        <v>165</v>
      </c>
      <c r="E105" s="438"/>
      <c r="F105" s="438"/>
      <c r="G105" s="438"/>
      <c r="H105" s="438"/>
      <c r="I105" s="209"/>
      <c r="J105" s="209"/>
      <c r="K105" s="210"/>
      <c r="L105" s="210"/>
      <c r="M105" s="211"/>
    </row>
    <row r="106" spans="1:13" ht="13.5">
      <c r="A106" s="206">
        <v>6</v>
      </c>
      <c r="B106" s="207" t="s">
        <v>166</v>
      </c>
      <c r="C106" s="213"/>
      <c r="D106" s="438" t="s">
        <v>165</v>
      </c>
      <c r="E106" s="438"/>
      <c r="F106" s="438"/>
      <c r="G106" s="438"/>
      <c r="H106" s="438"/>
      <c r="I106" s="209"/>
      <c r="J106" s="209"/>
      <c r="K106" s="215"/>
      <c r="L106" s="216"/>
      <c r="M106" s="186"/>
    </row>
    <row r="107" spans="1:13" ht="13.5">
      <c r="A107" s="206">
        <v>7</v>
      </c>
      <c r="B107" s="207" t="s">
        <v>167</v>
      </c>
      <c r="C107" s="213"/>
      <c r="D107" s="438" t="s">
        <v>165</v>
      </c>
      <c r="E107" s="438"/>
      <c r="F107" s="438"/>
      <c r="G107" s="438"/>
      <c r="H107" s="438"/>
      <c r="I107" s="209"/>
      <c r="J107" s="209"/>
      <c r="K107" s="215"/>
      <c r="L107" s="216"/>
      <c r="M107" s="186"/>
    </row>
    <row r="108" spans="1:13" ht="12.75">
      <c r="A108" s="206">
        <v>8</v>
      </c>
      <c r="B108" s="217" t="s">
        <v>168</v>
      </c>
      <c r="C108" s="212"/>
      <c r="D108" s="212"/>
      <c r="E108" s="212"/>
      <c r="F108" s="437" t="s">
        <v>161</v>
      </c>
      <c r="G108" s="437"/>
      <c r="H108" s="437"/>
      <c r="I108" s="209"/>
      <c r="J108" s="209"/>
      <c r="K108" s="210"/>
      <c r="L108" s="210"/>
      <c r="M108" s="211"/>
    </row>
    <row r="109" spans="1:13" ht="12.75">
      <c r="A109" s="206">
        <v>9</v>
      </c>
      <c r="B109" s="217" t="s">
        <v>169</v>
      </c>
      <c r="C109" s="212"/>
      <c r="D109" s="212"/>
      <c r="E109" s="212"/>
      <c r="F109" s="212"/>
      <c r="G109" s="212"/>
      <c r="H109" s="213"/>
      <c r="I109" s="209"/>
      <c r="J109" s="209"/>
      <c r="K109" s="210"/>
      <c r="L109" s="210"/>
      <c r="M109" s="211"/>
    </row>
    <row r="110" spans="1:13" ht="12.75">
      <c r="A110" s="206">
        <v>10</v>
      </c>
      <c r="B110" s="207" t="s">
        <v>170</v>
      </c>
      <c r="C110" s="212"/>
      <c r="D110" s="212"/>
      <c r="E110" s="212"/>
      <c r="F110" s="212"/>
      <c r="G110" s="212"/>
      <c r="H110" s="213"/>
      <c r="I110" s="209"/>
      <c r="J110" s="209"/>
      <c r="K110" s="210"/>
      <c r="L110" s="210"/>
      <c r="M110" s="211"/>
    </row>
    <row r="111" spans="1:13" ht="12.75">
      <c r="A111" s="206">
        <v>11</v>
      </c>
      <c r="B111" s="207" t="s">
        <v>171</v>
      </c>
      <c r="C111" s="208"/>
      <c r="D111" s="212"/>
      <c r="E111" s="212"/>
      <c r="F111" s="437" t="s">
        <v>161</v>
      </c>
      <c r="G111" s="437"/>
      <c r="H111" s="437"/>
      <c r="I111" s="209"/>
      <c r="J111" s="209"/>
      <c r="K111" s="210"/>
      <c r="L111" s="210"/>
      <c r="M111" s="211"/>
    </row>
    <row r="112" spans="1:13" ht="12.75">
      <c r="A112" s="439" t="s">
        <v>172</v>
      </c>
      <c r="B112" s="439"/>
      <c r="C112" s="439"/>
      <c r="D112" s="439"/>
      <c r="E112" s="439"/>
      <c r="F112" s="439"/>
      <c r="G112" s="439"/>
      <c r="H112" s="439"/>
      <c r="I112" s="218">
        <f>SUM(I101:I111)</f>
        <v>0</v>
      </c>
      <c r="J112" s="218">
        <f>SUM(J101:J111)</f>
        <v>0</v>
      </c>
      <c r="K112" s="219">
        <f>SUM(K101:K111)</f>
        <v>0</v>
      </c>
      <c r="L112" s="219">
        <f>SUM(L101:L111)</f>
        <v>0</v>
      </c>
      <c r="M112" s="220">
        <f>SUM(M101:M111)</f>
        <v>0</v>
      </c>
    </row>
    <row r="113" spans="1:13" ht="12.75">
      <c r="A113" s="206">
        <v>12</v>
      </c>
      <c r="B113" s="207" t="s">
        <v>173</v>
      </c>
      <c r="C113" s="208"/>
      <c r="D113" s="208"/>
      <c r="E113" s="208"/>
      <c r="F113" s="437" t="s">
        <v>161</v>
      </c>
      <c r="G113" s="437"/>
      <c r="H113" s="437"/>
      <c r="I113" s="209"/>
      <c r="J113" s="209"/>
      <c r="K113" s="210"/>
      <c r="L113" s="210"/>
      <c r="M113" s="211"/>
    </row>
    <row r="114" spans="1:13" ht="12.75">
      <c r="A114" s="206">
        <v>13</v>
      </c>
      <c r="B114" s="207" t="s">
        <v>174</v>
      </c>
      <c r="C114" s="208"/>
      <c r="D114" s="208"/>
      <c r="E114" s="208"/>
      <c r="F114" s="208"/>
      <c r="G114" s="208"/>
      <c r="H114" s="214"/>
      <c r="I114" s="209"/>
      <c r="J114" s="209"/>
      <c r="K114" s="210"/>
      <c r="L114" s="210"/>
      <c r="M114" s="211"/>
    </row>
    <row r="115" spans="1:13" ht="12.75">
      <c r="A115" s="206">
        <v>14</v>
      </c>
      <c r="B115" s="207" t="s">
        <v>175</v>
      </c>
      <c r="C115" s="212"/>
      <c r="D115" s="212"/>
      <c r="E115" s="212"/>
      <c r="F115" s="437" t="s">
        <v>161</v>
      </c>
      <c r="G115" s="437"/>
      <c r="H115" s="437"/>
      <c r="I115" s="209"/>
      <c r="J115" s="209"/>
      <c r="K115" s="210"/>
      <c r="L115" s="210"/>
      <c r="M115" s="211"/>
    </row>
    <row r="116" spans="1:13" ht="13.5">
      <c r="A116" s="206">
        <v>15</v>
      </c>
      <c r="B116" s="207" t="s">
        <v>164</v>
      </c>
      <c r="C116" s="214"/>
      <c r="D116" s="438" t="s">
        <v>165</v>
      </c>
      <c r="E116" s="438"/>
      <c r="F116" s="438"/>
      <c r="G116" s="438"/>
      <c r="H116" s="438"/>
      <c r="I116" s="209"/>
      <c r="J116" s="209"/>
      <c r="K116" s="210"/>
      <c r="L116" s="210"/>
      <c r="M116" s="211"/>
    </row>
    <row r="117" spans="1:13" ht="13.5">
      <c r="A117" s="206">
        <v>16</v>
      </c>
      <c r="B117" s="207" t="s">
        <v>164</v>
      </c>
      <c r="C117" s="214"/>
      <c r="D117" s="438" t="s">
        <v>165</v>
      </c>
      <c r="E117" s="438"/>
      <c r="F117" s="438"/>
      <c r="G117" s="438"/>
      <c r="H117" s="438"/>
      <c r="I117" s="209"/>
      <c r="J117" s="209"/>
      <c r="K117" s="210"/>
      <c r="L117" s="210"/>
      <c r="M117" s="211"/>
    </row>
    <row r="118" spans="1:13" ht="13.5">
      <c r="A118" s="206">
        <v>17</v>
      </c>
      <c r="B118" s="207" t="s">
        <v>166</v>
      </c>
      <c r="C118" s="214"/>
      <c r="D118" s="438" t="s">
        <v>165</v>
      </c>
      <c r="E118" s="438"/>
      <c r="F118" s="438"/>
      <c r="G118" s="438"/>
      <c r="H118" s="438"/>
      <c r="I118" s="209"/>
      <c r="J118" s="209"/>
      <c r="K118" s="215"/>
      <c r="L118" s="216"/>
      <c r="M118" s="186"/>
    </row>
    <row r="119" spans="1:13" ht="13.5">
      <c r="A119" s="206">
        <v>18</v>
      </c>
      <c r="B119" s="207" t="s">
        <v>166</v>
      </c>
      <c r="C119" s="214"/>
      <c r="D119" s="438" t="s">
        <v>165</v>
      </c>
      <c r="E119" s="438"/>
      <c r="F119" s="438"/>
      <c r="G119" s="438"/>
      <c r="H119" s="438"/>
      <c r="I119" s="209"/>
      <c r="J119" s="209"/>
      <c r="K119" s="215"/>
      <c r="L119" s="216"/>
      <c r="M119" s="186"/>
    </row>
    <row r="120" spans="1:13" ht="13.5">
      <c r="A120" s="206">
        <v>19</v>
      </c>
      <c r="B120" s="207" t="s">
        <v>166</v>
      </c>
      <c r="C120" s="214"/>
      <c r="D120" s="438" t="s">
        <v>165</v>
      </c>
      <c r="E120" s="438"/>
      <c r="F120" s="438"/>
      <c r="G120" s="438"/>
      <c r="H120" s="438"/>
      <c r="I120" s="209"/>
      <c r="J120" s="209"/>
      <c r="K120" s="215"/>
      <c r="L120" s="216"/>
      <c r="M120" s="186"/>
    </row>
    <row r="121" spans="1:13" ht="13.5">
      <c r="A121" s="206">
        <v>20</v>
      </c>
      <c r="B121" s="207" t="s">
        <v>176</v>
      </c>
      <c r="C121" s="214"/>
      <c r="D121" s="438" t="s">
        <v>165</v>
      </c>
      <c r="E121" s="438"/>
      <c r="F121" s="438"/>
      <c r="G121" s="438"/>
      <c r="H121" s="438"/>
      <c r="I121" s="209"/>
      <c r="J121" s="209"/>
      <c r="K121" s="210"/>
      <c r="L121" s="210"/>
      <c r="M121" s="211"/>
    </row>
    <row r="122" spans="1:13" ht="13.5">
      <c r="A122" s="206">
        <v>21</v>
      </c>
      <c r="B122" s="207" t="s">
        <v>176</v>
      </c>
      <c r="C122" s="214"/>
      <c r="D122" s="438" t="s">
        <v>165</v>
      </c>
      <c r="E122" s="438"/>
      <c r="F122" s="438"/>
      <c r="G122" s="438"/>
      <c r="H122" s="438"/>
      <c r="I122" s="209"/>
      <c r="J122" s="209"/>
      <c r="K122" s="210"/>
      <c r="L122" s="210"/>
      <c r="M122" s="211"/>
    </row>
    <row r="123" spans="1:13" ht="13.5">
      <c r="A123" s="206">
        <v>22</v>
      </c>
      <c r="B123" s="207" t="s">
        <v>176</v>
      </c>
      <c r="C123" s="214"/>
      <c r="D123" s="438" t="s">
        <v>165</v>
      </c>
      <c r="E123" s="438"/>
      <c r="F123" s="438"/>
      <c r="G123" s="438"/>
      <c r="H123" s="438"/>
      <c r="I123" s="209"/>
      <c r="J123" s="209"/>
      <c r="K123" s="210"/>
      <c r="L123" s="210"/>
      <c r="M123" s="211"/>
    </row>
    <row r="124" spans="1:13" ht="12.75">
      <c r="A124" s="439" t="s">
        <v>177</v>
      </c>
      <c r="B124" s="439"/>
      <c r="C124" s="439"/>
      <c r="D124" s="439"/>
      <c r="E124" s="439"/>
      <c r="F124" s="439"/>
      <c r="G124" s="439"/>
      <c r="H124" s="439"/>
      <c r="I124" s="218">
        <f>SUM(I113:I123)</f>
        <v>0</v>
      </c>
      <c r="J124" s="218">
        <f>SUM(J113:J123)</f>
        <v>0</v>
      </c>
      <c r="K124" s="219">
        <f>SUM(K113:K123)</f>
        <v>0</v>
      </c>
      <c r="L124" s="219">
        <f>SUM(L113:L123)</f>
        <v>0</v>
      </c>
      <c r="M124" s="220">
        <f>SUM(M113:M123)</f>
        <v>0</v>
      </c>
    </row>
    <row r="125" spans="1:13" ht="12.75">
      <c r="A125" s="221">
        <v>23</v>
      </c>
      <c r="B125" s="207" t="s">
        <v>178</v>
      </c>
      <c r="C125" s="208"/>
      <c r="D125" s="208"/>
      <c r="E125" s="208"/>
      <c r="F125" s="437" t="s">
        <v>161</v>
      </c>
      <c r="G125" s="437"/>
      <c r="H125" s="437"/>
      <c r="I125" s="215"/>
      <c r="J125" s="215"/>
      <c r="K125" s="210"/>
      <c r="L125" s="210"/>
      <c r="M125" s="211"/>
    </row>
    <row r="126" spans="1:13" ht="12.75">
      <c r="A126" s="206">
        <v>24</v>
      </c>
      <c r="B126" s="222" t="s">
        <v>179</v>
      </c>
      <c r="C126" s="223"/>
      <c r="D126" s="223"/>
      <c r="E126" s="223"/>
      <c r="F126" s="437" t="s">
        <v>161</v>
      </c>
      <c r="G126" s="437"/>
      <c r="H126" s="437"/>
      <c r="I126" s="215"/>
      <c r="J126" s="215"/>
      <c r="K126" s="210"/>
      <c r="L126" s="210"/>
      <c r="M126" s="211"/>
    </row>
    <row r="127" spans="1:13" ht="12.75">
      <c r="A127" s="206">
        <v>25</v>
      </c>
      <c r="B127" s="207" t="s">
        <v>180</v>
      </c>
      <c r="C127" s="208"/>
      <c r="D127" s="208"/>
      <c r="E127" s="208"/>
      <c r="F127" s="437" t="s">
        <v>161</v>
      </c>
      <c r="G127" s="437"/>
      <c r="H127" s="437"/>
      <c r="I127" s="215"/>
      <c r="J127" s="215"/>
      <c r="K127" s="210"/>
      <c r="L127" s="210"/>
      <c r="M127" s="211"/>
    </row>
    <row r="128" spans="1:13" ht="12.75">
      <c r="A128" s="221">
        <v>26</v>
      </c>
      <c r="B128" s="207" t="s">
        <v>181</v>
      </c>
      <c r="C128" s="208"/>
      <c r="D128" s="208"/>
      <c r="E128" s="208"/>
      <c r="F128" s="208"/>
      <c r="G128" s="208"/>
      <c r="H128" s="214"/>
      <c r="I128" s="209"/>
      <c r="J128" s="209"/>
      <c r="K128" s="210"/>
      <c r="L128" s="210"/>
      <c r="M128" s="211"/>
    </row>
    <row r="129" spans="1:13" ht="12.75">
      <c r="A129" s="206">
        <v>27</v>
      </c>
      <c r="B129" s="207" t="s">
        <v>182</v>
      </c>
      <c r="C129" s="208"/>
      <c r="D129" s="208"/>
      <c r="E129" s="208"/>
      <c r="F129" s="208"/>
      <c r="G129" s="208"/>
      <c r="H129" s="214"/>
      <c r="I129" s="215"/>
      <c r="J129" s="215"/>
      <c r="K129" s="210"/>
      <c r="L129" s="210"/>
      <c r="M129" s="211"/>
    </row>
    <row r="130" spans="1:13" ht="12.75">
      <c r="A130" s="206">
        <v>28</v>
      </c>
      <c r="B130" s="207" t="s">
        <v>183</v>
      </c>
      <c r="C130" s="208"/>
      <c r="D130" s="208"/>
      <c r="E130" s="208"/>
      <c r="F130" s="208"/>
      <c r="G130" s="208"/>
      <c r="H130" s="214"/>
      <c r="I130" s="215"/>
      <c r="J130" s="215"/>
      <c r="K130" s="210"/>
      <c r="L130" s="210"/>
      <c r="M130" s="211"/>
    </row>
    <row r="131" spans="1:13" ht="12.75">
      <c r="A131" s="221">
        <v>29</v>
      </c>
      <c r="B131" s="224" t="s">
        <v>184</v>
      </c>
      <c r="C131" s="225"/>
      <c r="D131" s="225"/>
      <c r="E131" s="225"/>
      <c r="F131" s="225"/>
      <c r="G131" s="225"/>
      <c r="H131" s="226"/>
      <c r="I131" s="215"/>
      <c r="J131" s="215"/>
      <c r="K131" s="210"/>
      <c r="L131" s="210"/>
      <c r="M131" s="211"/>
    </row>
    <row r="132" spans="1:13" ht="12.75">
      <c r="A132" s="206">
        <v>30</v>
      </c>
      <c r="B132" s="207" t="s">
        <v>185</v>
      </c>
      <c r="C132" s="208"/>
      <c r="D132" s="208"/>
      <c r="E132" s="208"/>
      <c r="F132" s="208"/>
      <c r="G132" s="208"/>
      <c r="H132" s="214"/>
      <c r="I132" s="209"/>
      <c r="J132" s="209"/>
      <c r="K132" s="210"/>
      <c r="L132" s="210"/>
      <c r="M132" s="211"/>
    </row>
    <row r="133" spans="1:13" ht="12.75">
      <c r="A133" s="227">
        <v>31</v>
      </c>
      <c r="B133" s="207" t="s">
        <v>186</v>
      </c>
      <c r="C133" s="208"/>
      <c r="D133" s="208"/>
      <c r="E133" s="208"/>
      <c r="F133" s="208"/>
      <c r="G133" s="208"/>
      <c r="H133" s="214"/>
      <c r="I133" s="215"/>
      <c r="J133" s="215"/>
      <c r="K133" s="210"/>
      <c r="L133" s="210"/>
      <c r="M133" s="211"/>
    </row>
    <row r="134" spans="1:13" ht="13.5">
      <c r="A134" s="227">
        <v>32</v>
      </c>
      <c r="B134" s="228" t="s">
        <v>187</v>
      </c>
      <c r="C134" s="229"/>
      <c r="D134" s="440" t="s">
        <v>188</v>
      </c>
      <c r="E134" s="440"/>
      <c r="F134" s="440"/>
      <c r="G134" s="440"/>
      <c r="H134" s="440"/>
      <c r="I134" s="215"/>
      <c r="J134" s="215"/>
      <c r="K134" s="210"/>
      <c r="L134" s="210"/>
      <c r="M134" s="211"/>
    </row>
    <row r="135" spans="1:13" ht="12.75">
      <c r="A135" s="439" t="s">
        <v>189</v>
      </c>
      <c r="B135" s="439"/>
      <c r="C135" s="439"/>
      <c r="D135" s="439"/>
      <c r="E135" s="439"/>
      <c r="F135" s="439"/>
      <c r="G135" s="439"/>
      <c r="H135" s="439"/>
      <c r="I135" s="218">
        <f>SUM(I128+I132)</f>
        <v>0</v>
      </c>
      <c r="J135" s="218">
        <f>SUM(J128+J132)</f>
        <v>0</v>
      </c>
      <c r="K135" s="219">
        <f>SUM(K125:K134)</f>
        <v>0</v>
      </c>
      <c r="L135" s="219">
        <f>SUM(L125:L134)</f>
        <v>0</v>
      </c>
      <c r="M135" s="220">
        <f>SUM(M125:M134)</f>
        <v>0</v>
      </c>
    </row>
    <row r="136" spans="1:13" ht="12.75">
      <c r="A136" s="230">
        <v>33</v>
      </c>
      <c r="B136" s="207" t="s">
        <v>190</v>
      </c>
      <c r="C136" s="231"/>
      <c r="D136" s="208"/>
      <c r="E136" s="208"/>
      <c r="F136" s="437" t="s">
        <v>161</v>
      </c>
      <c r="G136" s="437"/>
      <c r="H136" s="437"/>
      <c r="I136" s="215"/>
      <c r="J136" s="215"/>
      <c r="K136" s="210"/>
      <c r="L136" s="210"/>
      <c r="M136" s="211"/>
    </row>
    <row r="137" spans="1:13" ht="12.75">
      <c r="A137" s="227">
        <v>34</v>
      </c>
      <c r="B137" s="217" t="s">
        <v>191</v>
      </c>
      <c r="C137" s="232"/>
      <c r="D137" s="212"/>
      <c r="E137" s="212"/>
      <c r="F137" s="437" t="s">
        <v>161</v>
      </c>
      <c r="G137" s="437"/>
      <c r="H137" s="437"/>
      <c r="I137" s="215"/>
      <c r="J137" s="215"/>
      <c r="K137" s="210"/>
      <c r="L137" s="210"/>
      <c r="M137" s="211"/>
    </row>
    <row r="138" spans="1:13" ht="12.75">
      <c r="A138" s="230">
        <v>35</v>
      </c>
      <c r="B138" s="207" t="s">
        <v>192</v>
      </c>
      <c r="C138" s="231"/>
      <c r="D138" s="208"/>
      <c r="E138" s="208"/>
      <c r="F138" s="208"/>
      <c r="G138" s="208"/>
      <c r="H138" s="214"/>
      <c r="I138" s="215"/>
      <c r="J138" s="215"/>
      <c r="K138" s="210"/>
      <c r="L138" s="210"/>
      <c r="M138" s="211"/>
    </row>
    <row r="139" spans="1:13" ht="12.75">
      <c r="A139" s="227">
        <v>36</v>
      </c>
      <c r="B139" s="207" t="s">
        <v>325</v>
      </c>
      <c r="C139" s="231"/>
      <c r="D139" s="208"/>
      <c r="E139" s="208"/>
      <c r="F139" s="437" t="s">
        <v>161</v>
      </c>
      <c r="G139" s="437"/>
      <c r="H139" s="437"/>
      <c r="I139" s="215"/>
      <c r="J139" s="215"/>
      <c r="K139" s="210"/>
      <c r="L139" s="210"/>
      <c r="M139" s="211"/>
    </row>
    <row r="140" spans="1:13" ht="12.75">
      <c r="A140" s="230">
        <v>37</v>
      </c>
      <c r="B140" s="207" t="s">
        <v>193</v>
      </c>
      <c r="C140" s="231"/>
      <c r="D140" s="208"/>
      <c r="E140" s="208"/>
      <c r="F140" s="208"/>
      <c r="G140" s="208"/>
      <c r="H140" s="214"/>
      <c r="I140" s="215"/>
      <c r="J140" s="215"/>
      <c r="K140" s="210"/>
      <c r="L140" s="210"/>
      <c r="M140" s="211"/>
    </row>
    <row r="141" spans="1:13" ht="13.5">
      <c r="A141" s="230">
        <v>38</v>
      </c>
      <c r="B141" s="228" t="s">
        <v>187</v>
      </c>
      <c r="C141" s="233"/>
      <c r="D141" s="441" t="s">
        <v>188</v>
      </c>
      <c r="E141" s="441"/>
      <c r="F141" s="441"/>
      <c r="G141" s="441"/>
      <c r="H141" s="441"/>
      <c r="I141" s="215"/>
      <c r="J141" s="215"/>
      <c r="K141" s="210"/>
      <c r="L141" s="210"/>
      <c r="M141" s="211"/>
    </row>
    <row r="142" spans="1:13" ht="12.75">
      <c r="A142" s="439" t="s">
        <v>194</v>
      </c>
      <c r="B142" s="439"/>
      <c r="C142" s="439"/>
      <c r="D142" s="439"/>
      <c r="E142" s="439"/>
      <c r="F142" s="439"/>
      <c r="G142" s="439"/>
      <c r="H142" s="439"/>
      <c r="I142" s="215"/>
      <c r="J142" s="215"/>
      <c r="K142" s="219">
        <f>SUM(K136:K141)</f>
        <v>0</v>
      </c>
      <c r="L142" s="219">
        <f>SUM(L136:L141)</f>
        <v>0</v>
      </c>
      <c r="M142" s="220">
        <f>SUM(M136:M141)</f>
        <v>0</v>
      </c>
    </row>
    <row r="143" spans="1:13" ht="12.75">
      <c r="A143" s="234">
        <v>39</v>
      </c>
      <c r="B143" s="207" t="s">
        <v>195</v>
      </c>
      <c r="C143" s="208"/>
      <c r="D143" s="208"/>
      <c r="E143" s="208"/>
      <c r="F143" s="437" t="s">
        <v>161</v>
      </c>
      <c r="G143" s="437"/>
      <c r="H143" s="437"/>
      <c r="I143" s="209"/>
      <c r="J143" s="209"/>
      <c r="K143" s="210"/>
      <c r="L143" s="210"/>
      <c r="M143" s="211"/>
    </row>
    <row r="144" spans="1:13" ht="12.75">
      <c r="A144" s="206">
        <v>40</v>
      </c>
      <c r="B144" s="217" t="s">
        <v>196</v>
      </c>
      <c r="C144" s="235"/>
      <c r="D144" s="235"/>
      <c r="E144" s="235"/>
      <c r="F144" s="437" t="s">
        <v>161</v>
      </c>
      <c r="G144" s="437"/>
      <c r="H144" s="437"/>
      <c r="I144" s="209"/>
      <c r="J144" s="209"/>
      <c r="K144" s="210"/>
      <c r="L144" s="210"/>
      <c r="M144" s="211"/>
    </row>
    <row r="145" spans="1:13" ht="12.75">
      <c r="A145" s="234">
        <v>41</v>
      </c>
      <c r="B145" s="207" t="s">
        <v>197</v>
      </c>
      <c r="C145" s="236"/>
      <c r="D145" s="236"/>
      <c r="E145" s="236"/>
      <c r="F145" s="437" t="s">
        <v>161</v>
      </c>
      <c r="G145" s="437"/>
      <c r="H145" s="437"/>
      <c r="I145" s="215"/>
      <c r="J145" s="215"/>
      <c r="K145" s="210"/>
      <c r="L145" s="210"/>
      <c r="M145" s="211"/>
    </row>
    <row r="146" spans="1:13" ht="12.75">
      <c r="A146" s="206">
        <v>42</v>
      </c>
      <c r="B146" s="207" t="s">
        <v>198</v>
      </c>
      <c r="C146" s="236"/>
      <c r="D146" s="236"/>
      <c r="E146" s="236"/>
      <c r="F146" s="437" t="s">
        <v>161</v>
      </c>
      <c r="G146" s="437"/>
      <c r="H146" s="437"/>
      <c r="I146" s="215"/>
      <c r="J146" s="215"/>
      <c r="K146" s="210"/>
      <c r="L146" s="210"/>
      <c r="M146" s="211"/>
    </row>
    <row r="147" spans="1:13" ht="12.75">
      <c r="A147" s="234">
        <v>43</v>
      </c>
      <c r="B147" s="207" t="s">
        <v>199</v>
      </c>
      <c r="C147" s="236"/>
      <c r="D147" s="236"/>
      <c r="E147" s="236"/>
      <c r="F147" s="437" t="s">
        <v>161</v>
      </c>
      <c r="G147" s="437"/>
      <c r="H147" s="437"/>
      <c r="I147" s="215"/>
      <c r="J147" s="215"/>
      <c r="K147" s="210"/>
      <c r="L147" s="210"/>
      <c r="M147" s="211"/>
    </row>
    <row r="148" spans="1:13" ht="12.75">
      <c r="A148" s="206">
        <v>44</v>
      </c>
      <c r="B148" s="207" t="s">
        <v>200</v>
      </c>
      <c r="C148" s="236"/>
      <c r="D148" s="236"/>
      <c r="E148" s="236"/>
      <c r="F148" s="437" t="s">
        <v>161</v>
      </c>
      <c r="G148" s="437"/>
      <c r="H148" s="437"/>
      <c r="I148" s="215"/>
      <c r="J148" s="215"/>
      <c r="K148" s="210"/>
      <c r="L148" s="210"/>
      <c r="M148" s="211"/>
    </row>
    <row r="149" spans="1:13" ht="12.75">
      <c r="A149" s="234">
        <v>45</v>
      </c>
      <c r="B149" s="207" t="s">
        <v>201</v>
      </c>
      <c r="C149" s="236"/>
      <c r="D149" s="236"/>
      <c r="E149" s="236"/>
      <c r="F149" s="437" t="s">
        <v>161</v>
      </c>
      <c r="G149" s="437"/>
      <c r="H149" s="437"/>
      <c r="I149" s="215"/>
      <c r="J149" s="215"/>
      <c r="K149" s="210"/>
      <c r="L149" s="210"/>
      <c r="M149" s="211"/>
    </row>
    <row r="150" spans="1:13" ht="12.75">
      <c r="A150" s="206">
        <v>46</v>
      </c>
      <c r="B150" s="207" t="s">
        <v>202</v>
      </c>
      <c r="C150" s="237"/>
      <c r="D150" s="237"/>
      <c r="E150" s="237"/>
      <c r="F150" s="437" t="s">
        <v>161</v>
      </c>
      <c r="G150" s="437"/>
      <c r="H150" s="437"/>
      <c r="I150" s="215"/>
      <c r="J150" s="215"/>
      <c r="K150" s="210"/>
      <c r="L150" s="210"/>
      <c r="M150" s="211"/>
    </row>
    <row r="151" spans="1:13" ht="12.75">
      <c r="A151" s="234">
        <v>47</v>
      </c>
      <c r="B151" s="207" t="s">
        <v>203</v>
      </c>
      <c r="C151" s="236"/>
      <c r="D151" s="236"/>
      <c r="E151" s="236"/>
      <c r="F151" s="236"/>
      <c r="G151" s="236"/>
      <c r="H151" s="238"/>
      <c r="I151" s="215"/>
      <c r="J151" s="215"/>
      <c r="K151" s="210"/>
      <c r="L151" s="210"/>
      <c r="M151" s="211"/>
    </row>
    <row r="152" spans="1:13" ht="12.75">
      <c r="A152" s="206">
        <v>48</v>
      </c>
      <c r="B152" s="207" t="s">
        <v>204</v>
      </c>
      <c r="C152" s="236"/>
      <c r="D152" s="236"/>
      <c r="E152" s="236"/>
      <c r="F152" s="236"/>
      <c r="G152" s="236"/>
      <c r="H152" s="238"/>
      <c r="I152" s="215"/>
      <c r="J152" s="215"/>
      <c r="K152" s="210"/>
      <c r="L152" s="210"/>
      <c r="M152" s="211"/>
    </row>
    <row r="153" spans="1:13" ht="12.75">
      <c r="A153" s="234">
        <v>49</v>
      </c>
      <c r="B153" s="217" t="s">
        <v>205</v>
      </c>
      <c r="C153" s="235"/>
      <c r="D153" s="235"/>
      <c r="E153" s="235"/>
      <c r="F153" s="437" t="s">
        <v>161</v>
      </c>
      <c r="G153" s="437"/>
      <c r="H153" s="437"/>
      <c r="I153" s="215"/>
      <c r="J153" s="215"/>
      <c r="K153" s="210"/>
      <c r="L153" s="210"/>
      <c r="M153" s="211"/>
    </row>
    <row r="154" spans="1:13" ht="12.75">
      <c r="A154" s="206">
        <v>50</v>
      </c>
      <c r="B154" s="207" t="s">
        <v>206</v>
      </c>
      <c r="C154" s="236"/>
      <c r="D154" s="236"/>
      <c r="E154" s="236"/>
      <c r="F154" s="437" t="s">
        <v>161</v>
      </c>
      <c r="G154" s="437"/>
      <c r="H154" s="437"/>
      <c r="I154" s="215"/>
      <c r="J154" s="215"/>
      <c r="K154" s="210"/>
      <c r="L154" s="210"/>
      <c r="M154" s="211"/>
    </row>
    <row r="155" spans="1:13" ht="12.75">
      <c r="A155" s="234">
        <v>51</v>
      </c>
      <c r="B155" s="207" t="s">
        <v>207</v>
      </c>
      <c r="C155" s="236"/>
      <c r="D155" s="236"/>
      <c r="E155" s="236"/>
      <c r="F155" s="437" t="s">
        <v>161</v>
      </c>
      <c r="G155" s="437"/>
      <c r="H155" s="437"/>
      <c r="I155" s="215"/>
      <c r="J155" s="215"/>
      <c r="K155" s="210"/>
      <c r="L155" s="210"/>
      <c r="M155" s="211"/>
    </row>
    <row r="156" spans="1:13" ht="12.75">
      <c r="A156" s="206">
        <v>52</v>
      </c>
      <c r="B156" s="207" t="s">
        <v>208</v>
      </c>
      <c r="C156" s="236"/>
      <c r="D156" s="236"/>
      <c r="E156" s="236"/>
      <c r="F156" s="437" t="s">
        <v>161</v>
      </c>
      <c r="G156" s="437"/>
      <c r="H156" s="437"/>
      <c r="I156" s="215"/>
      <c r="J156" s="215"/>
      <c r="K156" s="210"/>
      <c r="L156" s="210"/>
      <c r="M156" s="211"/>
    </row>
    <row r="157" spans="1:13" ht="12.75">
      <c r="A157" s="234">
        <v>53</v>
      </c>
      <c r="B157" s="207" t="s">
        <v>209</v>
      </c>
      <c r="C157" s="236"/>
      <c r="D157" s="236"/>
      <c r="E157" s="236"/>
      <c r="F157" s="437" t="s">
        <v>161</v>
      </c>
      <c r="G157" s="437"/>
      <c r="H157" s="437"/>
      <c r="I157" s="215"/>
      <c r="J157" s="215"/>
      <c r="K157" s="210"/>
      <c r="L157" s="210"/>
      <c r="M157" s="211"/>
    </row>
    <row r="158" spans="1:13" ht="12.75">
      <c r="A158" s="206">
        <v>54</v>
      </c>
      <c r="B158" s="207" t="s">
        <v>210</v>
      </c>
      <c r="C158" s="236"/>
      <c r="D158" s="236"/>
      <c r="E158" s="236"/>
      <c r="F158" s="437" t="s">
        <v>161</v>
      </c>
      <c r="G158" s="437"/>
      <c r="H158" s="437"/>
      <c r="I158" s="215"/>
      <c r="J158" s="215"/>
      <c r="K158" s="210"/>
      <c r="L158" s="210"/>
      <c r="M158" s="211"/>
    </row>
    <row r="159" spans="1:13" ht="13.5">
      <c r="A159" s="206">
        <v>55</v>
      </c>
      <c r="B159" s="228" t="s">
        <v>187</v>
      </c>
      <c r="C159" s="440" t="s">
        <v>188</v>
      </c>
      <c r="D159" s="440"/>
      <c r="E159" s="440"/>
      <c r="F159" s="440"/>
      <c r="G159" s="440"/>
      <c r="H159" s="440"/>
      <c r="I159" s="215"/>
      <c r="J159" s="215"/>
      <c r="K159" s="210"/>
      <c r="L159" s="210"/>
      <c r="M159" s="211"/>
    </row>
    <row r="160" spans="1:13" ht="12.75">
      <c r="A160" s="439" t="s">
        <v>211</v>
      </c>
      <c r="B160" s="439"/>
      <c r="C160" s="439"/>
      <c r="D160" s="439"/>
      <c r="E160" s="439"/>
      <c r="F160" s="439"/>
      <c r="G160" s="439"/>
      <c r="H160" s="439"/>
      <c r="I160" s="215"/>
      <c r="J160" s="215"/>
      <c r="K160" s="219">
        <f>SUM(K143:K159)</f>
        <v>0</v>
      </c>
      <c r="L160" s="219">
        <f>SUM(L143:L159)</f>
        <v>0</v>
      </c>
      <c r="M160" s="220">
        <f>SUM(M143:M159)</f>
        <v>0</v>
      </c>
    </row>
    <row r="161" spans="1:13" ht="13.5">
      <c r="A161" s="227">
        <v>56</v>
      </c>
      <c r="B161" s="442" t="s">
        <v>212</v>
      </c>
      <c r="C161" s="442"/>
      <c r="D161" s="443" t="s">
        <v>188</v>
      </c>
      <c r="E161" s="443"/>
      <c r="F161" s="443"/>
      <c r="G161" s="443"/>
      <c r="H161" s="443"/>
      <c r="I161" s="209"/>
      <c r="J161" s="209"/>
      <c r="K161" s="210"/>
      <c r="L161" s="210"/>
      <c r="M161" s="211"/>
    </row>
    <row r="162" spans="1:13" ht="13.5">
      <c r="A162" s="227">
        <v>57</v>
      </c>
      <c r="B162" s="442" t="s">
        <v>212</v>
      </c>
      <c r="C162" s="442"/>
      <c r="D162" s="443" t="s">
        <v>188</v>
      </c>
      <c r="E162" s="443"/>
      <c r="F162" s="443"/>
      <c r="G162" s="443"/>
      <c r="H162" s="443"/>
      <c r="I162" s="209"/>
      <c r="J162" s="209"/>
      <c r="K162" s="210"/>
      <c r="L162" s="210"/>
      <c r="M162" s="211"/>
    </row>
    <row r="163" spans="1:13" ht="13.5">
      <c r="A163" s="227">
        <v>58</v>
      </c>
      <c r="B163" s="442" t="s">
        <v>212</v>
      </c>
      <c r="C163" s="442"/>
      <c r="D163" s="443" t="s">
        <v>188</v>
      </c>
      <c r="E163" s="443"/>
      <c r="F163" s="443"/>
      <c r="G163" s="443"/>
      <c r="H163" s="443"/>
      <c r="I163" s="209"/>
      <c r="J163" s="209"/>
      <c r="K163" s="210"/>
      <c r="L163" s="210"/>
      <c r="M163" s="211"/>
    </row>
    <row r="164" spans="1:13" ht="13.5">
      <c r="A164" s="227">
        <v>59</v>
      </c>
      <c r="B164" s="442" t="s">
        <v>212</v>
      </c>
      <c r="C164" s="442"/>
      <c r="D164" s="443" t="s">
        <v>188</v>
      </c>
      <c r="E164" s="443"/>
      <c r="F164" s="443"/>
      <c r="G164" s="443"/>
      <c r="H164" s="443"/>
      <c r="I164" s="209"/>
      <c r="J164" s="209"/>
      <c r="K164" s="210"/>
      <c r="L164" s="210"/>
      <c r="M164" s="211"/>
    </row>
    <row r="165" spans="1:13" ht="13.5">
      <c r="A165" s="227">
        <v>60</v>
      </c>
      <c r="B165" s="442" t="s">
        <v>212</v>
      </c>
      <c r="C165" s="442"/>
      <c r="D165" s="443" t="s">
        <v>188</v>
      </c>
      <c r="E165" s="443"/>
      <c r="F165" s="443"/>
      <c r="G165" s="443"/>
      <c r="H165" s="443"/>
      <c r="I165" s="209"/>
      <c r="J165" s="209"/>
      <c r="K165" s="210"/>
      <c r="L165" s="210"/>
      <c r="M165" s="211"/>
    </row>
    <row r="166" spans="1:13" ht="13.5">
      <c r="A166" s="227">
        <v>61</v>
      </c>
      <c r="B166" s="442" t="s">
        <v>212</v>
      </c>
      <c r="C166" s="442"/>
      <c r="D166" s="443" t="s">
        <v>188</v>
      </c>
      <c r="E166" s="443"/>
      <c r="F166" s="443"/>
      <c r="G166" s="443"/>
      <c r="H166" s="443"/>
      <c r="I166" s="209"/>
      <c r="J166" s="209"/>
      <c r="K166" s="210"/>
      <c r="L166" s="210"/>
      <c r="M166" s="211"/>
    </row>
    <row r="167" spans="1:13" ht="12.75">
      <c r="A167" s="439" t="s">
        <v>213</v>
      </c>
      <c r="B167" s="439"/>
      <c r="C167" s="439"/>
      <c r="D167" s="439"/>
      <c r="E167" s="439"/>
      <c r="F167" s="439"/>
      <c r="G167" s="439"/>
      <c r="H167" s="439"/>
      <c r="I167" s="218">
        <f>SUM(I161:I166)</f>
        <v>0</v>
      </c>
      <c r="J167" s="218">
        <f>SUM(J161:J166)</f>
        <v>0</v>
      </c>
      <c r="K167" s="219">
        <f>SUM(K161:K166)</f>
        <v>0</v>
      </c>
      <c r="L167" s="219">
        <f>SUM(L161:L166)</f>
        <v>0</v>
      </c>
      <c r="M167" s="220">
        <f>SUM(M161:M166)</f>
        <v>0</v>
      </c>
    </row>
    <row r="168" spans="1:13" ht="12.75">
      <c r="A168" s="227">
        <v>62</v>
      </c>
      <c r="B168" s="207" t="s">
        <v>214</v>
      </c>
      <c r="C168" s="231"/>
      <c r="D168" s="208"/>
      <c r="E168" s="208"/>
      <c r="F168" s="437" t="s">
        <v>161</v>
      </c>
      <c r="G168" s="437"/>
      <c r="H168" s="437"/>
      <c r="I168" s="209"/>
      <c r="J168" s="209"/>
      <c r="K168" s="210"/>
      <c r="L168" s="210"/>
      <c r="M168" s="211"/>
    </row>
    <row r="169" spans="1:13" ht="12.75">
      <c r="A169" s="227">
        <v>63</v>
      </c>
      <c r="B169" s="207" t="s">
        <v>215</v>
      </c>
      <c r="C169" s="231"/>
      <c r="D169" s="208"/>
      <c r="E169" s="208"/>
      <c r="F169" s="437" t="s">
        <v>161</v>
      </c>
      <c r="G169" s="437"/>
      <c r="H169" s="437"/>
      <c r="I169" s="209"/>
      <c r="J169" s="209"/>
      <c r="K169" s="210"/>
      <c r="L169" s="210"/>
      <c r="M169" s="211"/>
    </row>
    <row r="170" spans="1:13" ht="12.75">
      <c r="A170" s="227">
        <v>64</v>
      </c>
      <c r="B170" s="207" t="s">
        <v>216</v>
      </c>
      <c r="C170" s="231"/>
      <c r="D170" s="208"/>
      <c r="E170" s="208"/>
      <c r="F170" s="437" t="s">
        <v>161</v>
      </c>
      <c r="G170" s="437"/>
      <c r="H170" s="437"/>
      <c r="I170" s="209"/>
      <c r="J170" s="209"/>
      <c r="K170" s="210"/>
      <c r="L170" s="210"/>
      <c r="M170" s="211"/>
    </row>
    <row r="171" spans="1:13" ht="12.75">
      <c r="A171" s="227">
        <v>65</v>
      </c>
      <c r="B171" s="207" t="s">
        <v>217</v>
      </c>
      <c r="C171" s="231"/>
      <c r="D171" s="208"/>
      <c r="E171" s="208"/>
      <c r="F171" s="437" t="s">
        <v>161</v>
      </c>
      <c r="G171" s="437"/>
      <c r="H171" s="437"/>
      <c r="I171" s="209"/>
      <c r="J171" s="209"/>
      <c r="K171" s="210"/>
      <c r="L171" s="210"/>
      <c r="M171" s="211"/>
    </row>
    <row r="172" spans="1:13" ht="12.75">
      <c r="A172" s="227">
        <v>66</v>
      </c>
      <c r="B172" s="207" t="s">
        <v>218</v>
      </c>
      <c r="C172" s="231"/>
      <c r="D172" s="208"/>
      <c r="E172" s="208"/>
      <c r="F172" s="437" t="s">
        <v>161</v>
      </c>
      <c r="G172" s="437"/>
      <c r="H172" s="437"/>
      <c r="I172" s="209"/>
      <c r="J172" s="209"/>
      <c r="K172" s="210"/>
      <c r="L172" s="210"/>
      <c r="M172" s="211"/>
    </row>
    <row r="173" spans="1:13" ht="12.75">
      <c r="A173" s="227">
        <v>67</v>
      </c>
      <c r="B173" s="207" t="s">
        <v>219</v>
      </c>
      <c r="C173" s="232"/>
      <c r="D173" s="212"/>
      <c r="E173" s="212"/>
      <c r="F173" s="437" t="s">
        <v>161</v>
      </c>
      <c r="G173" s="437"/>
      <c r="H173" s="437"/>
      <c r="I173" s="209"/>
      <c r="J173" s="209"/>
      <c r="K173" s="210"/>
      <c r="L173" s="210"/>
      <c r="M173" s="211"/>
    </row>
    <row r="174" spans="1:13" ht="12.75">
      <c r="A174" s="227">
        <v>68</v>
      </c>
      <c r="B174" s="207" t="s">
        <v>220</v>
      </c>
      <c r="C174" s="231"/>
      <c r="D174" s="208"/>
      <c r="E174" s="208"/>
      <c r="F174" s="437" t="s">
        <v>161</v>
      </c>
      <c r="G174" s="437"/>
      <c r="H174" s="437"/>
      <c r="I174" s="209"/>
      <c r="J174" s="209"/>
      <c r="K174" s="210"/>
      <c r="L174" s="210"/>
      <c r="M174" s="211"/>
    </row>
    <row r="175" spans="1:13" ht="12.75">
      <c r="A175" s="227">
        <v>69</v>
      </c>
      <c r="B175" s="207" t="s">
        <v>221</v>
      </c>
      <c r="C175" s="231"/>
      <c r="D175" s="208"/>
      <c r="E175" s="208"/>
      <c r="F175" s="437" t="s">
        <v>161</v>
      </c>
      <c r="G175" s="437"/>
      <c r="H175" s="437"/>
      <c r="I175" s="209"/>
      <c r="J175" s="209"/>
      <c r="K175" s="210"/>
      <c r="L175" s="210"/>
      <c r="M175" s="211"/>
    </row>
    <row r="176" spans="1:13" ht="12.75">
      <c r="A176" s="227">
        <v>70</v>
      </c>
      <c r="B176" s="207" t="s">
        <v>222</v>
      </c>
      <c r="C176" s="231"/>
      <c r="D176" s="208"/>
      <c r="E176" s="208"/>
      <c r="F176" s="437" t="s">
        <v>161</v>
      </c>
      <c r="G176" s="437"/>
      <c r="H176" s="437"/>
      <c r="I176" s="209"/>
      <c r="J176" s="209"/>
      <c r="K176" s="210"/>
      <c r="L176" s="210"/>
      <c r="M176" s="211"/>
    </row>
    <row r="177" spans="1:13" ht="12.75">
      <c r="A177" s="227">
        <v>71</v>
      </c>
      <c r="B177" s="207" t="s">
        <v>223</v>
      </c>
      <c r="C177" s="231"/>
      <c r="D177" s="208"/>
      <c r="E177" s="208"/>
      <c r="F177" s="437" t="s">
        <v>161</v>
      </c>
      <c r="G177" s="437"/>
      <c r="H177" s="437"/>
      <c r="I177" s="209"/>
      <c r="J177" s="209"/>
      <c r="K177" s="210"/>
      <c r="L177" s="210"/>
      <c r="M177" s="211"/>
    </row>
    <row r="178" spans="1:13" ht="12.75">
      <c r="A178" s="227">
        <v>72</v>
      </c>
      <c r="B178" s="207" t="s">
        <v>224</v>
      </c>
      <c r="C178" s="231"/>
      <c r="D178" s="208"/>
      <c r="E178" s="208"/>
      <c r="F178" s="437" t="s">
        <v>161</v>
      </c>
      <c r="G178" s="437"/>
      <c r="H178" s="437"/>
      <c r="I178" s="209"/>
      <c r="J178" s="209"/>
      <c r="K178" s="210"/>
      <c r="L178" s="210"/>
      <c r="M178" s="211"/>
    </row>
    <row r="179" spans="1:13" ht="12.75">
      <c r="A179" s="227">
        <v>73</v>
      </c>
      <c r="B179" s="207" t="s">
        <v>225</v>
      </c>
      <c r="C179" s="231"/>
      <c r="D179" s="208"/>
      <c r="E179" s="208"/>
      <c r="F179" s="437" t="s">
        <v>161</v>
      </c>
      <c r="G179" s="437"/>
      <c r="H179" s="437"/>
      <c r="I179" s="209"/>
      <c r="J179" s="209"/>
      <c r="K179" s="210"/>
      <c r="L179" s="210"/>
      <c r="M179" s="211"/>
    </row>
    <row r="180" spans="1:13" ht="12.75">
      <c r="A180" s="227">
        <v>74</v>
      </c>
      <c r="B180" s="207" t="s">
        <v>226</v>
      </c>
      <c r="C180" s="231"/>
      <c r="D180" s="208"/>
      <c r="E180" s="208"/>
      <c r="F180" s="437" t="s">
        <v>161</v>
      </c>
      <c r="G180" s="437"/>
      <c r="H180" s="437"/>
      <c r="I180" s="209"/>
      <c r="J180" s="209"/>
      <c r="K180" s="210"/>
      <c r="L180" s="210"/>
      <c r="M180" s="211"/>
    </row>
    <row r="181" spans="1:13" ht="12.75">
      <c r="A181" s="227">
        <v>75</v>
      </c>
      <c r="B181" s="207" t="s">
        <v>227</v>
      </c>
      <c r="C181" s="231"/>
      <c r="D181" s="208"/>
      <c r="E181" s="208"/>
      <c r="F181" s="437" t="s">
        <v>161</v>
      </c>
      <c r="G181" s="437"/>
      <c r="H181" s="437"/>
      <c r="I181" s="209"/>
      <c r="J181" s="209"/>
      <c r="K181" s="210"/>
      <c r="L181" s="210"/>
      <c r="M181" s="211"/>
    </row>
    <row r="182" spans="1:13" ht="12.75">
      <c r="A182" s="227">
        <v>76</v>
      </c>
      <c r="B182" s="207" t="s">
        <v>228</v>
      </c>
      <c r="C182" s="231"/>
      <c r="D182" s="208"/>
      <c r="E182" s="208"/>
      <c r="F182" s="437" t="s">
        <v>161</v>
      </c>
      <c r="G182" s="437"/>
      <c r="H182" s="437"/>
      <c r="I182" s="209"/>
      <c r="J182" s="209"/>
      <c r="K182" s="210"/>
      <c r="L182" s="210"/>
      <c r="M182" s="211"/>
    </row>
    <row r="183" spans="1:13" ht="13.5">
      <c r="A183" s="227">
        <v>77</v>
      </c>
      <c r="B183" s="444" t="s">
        <v>229</v>
      </c>
      <c r="C183" s="444"/>
      <c r="D183" s="440" t="s">
        <v>230</v>
      </c>
      <c r="E183" s="440"/>
      <c r="F183" s="440"/>
      <c r="G183" s="440"/>
      <c r="H183" s="440"/>
      <c r="I183" s="209"/>
      <c r="J183" s="209"/>
      <c r="K183" s="210"/>
      <c r="L183" s="210"/>
      <c r="M183" s="211"/>
    </row>
    <row r="184" spans="1:13" ht="13.5">
      <c r="A184" s="227">
        <v>78</v>
      </c>
      <c r="B184" s="445" t="s">
        <v>231</v>
      </c>
      <c r="C184" s="445"/>
      <c r="D184" s="440" t="s">
        <v>230</v>
      </c>
      <c r="E184" s="440"/>
      <c r="F184" s="440"/>
      <c r="G184" s="440"/>
      <c r="H184" s="440"/>
      <c r="I184" s="209"/>
      <c r="J184" s="209"/>
      <c r="K184" s="210"/>
      <c r="L184" s="210"/>
      <c r="M184" s="211"/>
    </row>
    <row r="185" spans="1:13" ht="13.5">
      <c r="A185" s="227">
        <v>79</v>
      </c>
      <c r="B185" s="445" t="s">
        <v>232</v>
      </c>
      <c r="C185" s="445"/>
      <c r="D185" s="440" t="s">
        <v>230</v>
      </c>
      <c r="E185" s="440"/>
      <c r="F185" s="440"/>
      <c r="G185" s="440"/>
      <c r="H185" s="440"/>
      <c r="I185" s="209"/>
      <c r="J185" s="209"/>
      <c r="K185" s="210"/>
      <c r="L185" s="210"/>
      <c r="M185" s="211"/>
    </row>
    <row r="186" spans="1:13" ht="12.75">
      <c r="A186" s="439" t="s">
        <v>233</v>
      </c>
      <c r="B186" s="439"/>
      <c r="C186" s="439"/>
      <c r="D186" s="439"/>
      <c r="E186" s="439"/>
      <c r="F186" s="439"/>
      <c r="G186" s="439"/>
      <c r="H186" s="439"/>
      <c r="I186" s="218">
        <f>SUM(I168:I185)</f>
        <v>0</v>
      </c>
      <c r="J186" s="218">
        <f>SUM(J168:J185)</f>
        <v>0</v>
      </c>
      <c r="K186" s="219">
        <f>SUM(K168:K185)</f>
        <v>0</v>
      </c>
      <c r="L186" s="219">
        <f>SUM(L168:L185)</f>
        <v>0</v>
      </c>
      <c r="M186" s="220">
        <f>SUM(M168:M185)</f>
        <v>0</v>
      </c>
    </row>
    <row r="187" spans="1:13" ht="12.75">
      <c r="A187" s="227">
        <v>80</v>
      </c>
      <c r="B187" s="207" t="s">
        <v>234</v>
      </c>
      <c r="C187" s="208"/>
      <c r="D187" s="208"/>
      <c r="E187" s="208"/>
      <c r="F187" s="208"/>
      <c r="G187" s="208"/>
      <c r="H187" s="214"/>
      <c r="I187" s="215"/>
      <c r="J187" s="215"/>
      <c r="K187" s="210"/>
      <c r="L187" s="210"/>
      <c r="M187" s="211"/>
    </row>
    <row r="188" spans="1:13" ht="12.75">
      <c r="A188" s="227">
        <v>81</v>
      </c>
      <c r="B188" s="207" t="s">
        <v>182</v>
      </c>
      <c r="C188" s="208"/>
      <c r="D188" s="208"/>
      <c r="E188" s="208"/>
      <c r="F188" s="208"/>
      <c r="G188" s="208"/>
      <c r="H188" s="214"/>
      <c r="I188" s="215"/>
      <c r="J188" s="215"/>
      <c r="K188" s="210"/>
      <c r="L188" s="210"/>
      <c r="M188" s="211"/>
    </row>
    <row r="189" spans="1:13" ht="12.75">
      <c r="A189" s="227">
        <v>82</v>
      </c>
      <c r="B189" s="207" t="s">
        <v>235</v>
      </c>
      <c r="C189" s="208"/>
      <c r="D189" s="208"/>
      <c r="E189" s="208"/>
      <c r="F189" s="208"/>
      <c r="G189" s="208"/>
      <c r="H189" s="214"/>
      <c r="I189" s="215"/>
      <c r="J189" s="215"/>
      <c r="K189" s="210"/>
      <c r="L189" s="210"/>
      <c r="M189" s="211"/>
    </row>
    <row r="190" spans="1:13" ht="12.75">
      <c r="A190" s="439" t="s">
        <v>236</v>
      </c>
      <c r="B190" s="439"/>
      <c r="C190" s="439"/>
      <c r="D190" s="439"/>
      <c r="E190" s="439"/>
      <c r="F190" s="439"/>
      <c r="G190" s="439"/>
      <c r="H190" s="439"/>
      <c r="I190" s="215"/>
      <c r="J190" s="215"/>
      <c r="K190" s="219">
        <f>SUM(K187:K189)</f>
        <v>0</v>
      </c>
      <c r="L190" s="219">
        <f>SUM(L187:L189)</f>
        <v>0</v>
      </c>
      <c r="M190" s="220">
        <f>SUM(M187:M189)</f>
        <v>0</v>
      </c>
    </row>
    <row r="191" spans="1:13" ht="12.75">
      <c r="A191" s="227">
        <v>83</v>
      </c>
      <c r="B191" s="207" t="s">
        <v>237</v>
      </c>
      <c r="C191" s="231"/>
      <c r="D191" s="231"/>
      <c r="E191" s="231"/>
      <c r="F191" s="437" t="s">
        <v>161</v>
      </c>
      <c r="G191" s="437"/>
      <c r="H191" s="437"/>
      <c r="I191" s="209"/>
      <c r="J191" s="209"/>
      <c r="K191" s="210"/>
      <c r="L191" s="210"/>
      <c r="M191" s="211"/>
    </row>
    <row r="192" spans="1:13" ht="12.75">
      <c r="A192" s="227">
        <v>84</v>
      </c>
      <c r="B192" s="207" t="s">
        <v>238</v>
      </c>
      <c r="C192" s="231"/>
      <c r="D192" s="231"/>
      <c r="E192" s="231"/>
      <c r="F192" s="437" t="s">
        <v>161</v>
      </c>
      <c r="G192" s="437"/>
      <c r="H192" s="437"/>
      <c r="I192" s="209"/>
      <c r="J192" s="209"/>
      <c r="K192" s="210"/>
      <c r="L192" s="210"/>
      <c r="M192" s="211"/>
    </row>
    <row r="193" spans="1:13" ht="12.75">
      <c r="A193" s="227">
        <v>85</v>
      </c>
      <c r="B193" s="207" t="s">
        <v>239</v>
      </c>
      <c r="C193" s="231"/>
      <c r="D193" s="231"/>
      <c r="E193" s="231"/>
      <c r="F193" s="437" t="s">
        <v>161</v>
      </c>
      <c r="G193" s="437"/>
      <c r="H193" s="437"/>
      <c r="I193" s="209"/>
      <c r="J193" s="209"/>
      <c r="K193" s="210"/>
      <c r="L193" s="210"/>
      <c r="M193" s="211"/>
    </row>
    <row r="194" spans="1:13" ht="12.75">
      <c r="A194" s="227">
        <v>86</v>
      </c>
      <c r="B194" s="207" t="s">
        <v>240</v>
      </c>
      <c r="C194" s="231"/>
      <c r="D194" s="231"/>
      <c r="E194" s="231"/>
      <c r="F194" s="437" t="s">
        <v>161</v>
      </c>
      <c r="G194" s="437"/>
      <c r="H194" s="437"/>
      <c r="I194" s="209"/>
      <c r="J194" s="209"/>
      <c r="K194" s="210"/>
      <c r="L194" s="210"/>
      <c r="M194" s="211"/>
    </row>
    <row r="195" spans="1:13" ht="13.5">
      <c r="A195" s="227">
        <v>87</v>
      </c>
      <c r="B195" s="446" t="s">
        <v>241</v>
      </c>
      <c r="C195" s="446"/>
      <c r="D195" s="446"/>
      <c r="E195" s="446"/>
      <c r="F195" s="437" t="s">
        <v>161</v>
      </c>
      <c r="G195" s="437"/>
      <c r="H195" s="437"/>
      <c r="I195" s="209"/>
      <c r="J195" s="209"/>
      <c r="K195" s="210"/>
      <c r="L195" s="210"/>
      <c r="M195" s="211"/>
    </row>
    <row r="196" spans="1:13" ht="12.75">
      <c r="A196" s="439" t="s">
        <v>242</v>
      </c>
      <c r="B196" s="439"/>
      <c r="C196" s="439"/>
      <c r="D196" s="439"/>
      <c r="E196" s="439"/>
      <c r="F196" s="439"/>
      <c r="G196" s="439"/>
      <c r="H196" s="439"/>
      <c r="I196" s="218">
        <f>SUM(I191:I195)</f>
        <v>0</v>
      </c>
      <c r="J196" s="218">
        <f>SUM(J191:J195)</f>
        <v>0</v>
      </c>
      <c r="K196" s="219">
        <f>SUM(K191:K195)</f>
        <v>0</v>
      </c>
      <c r="L196" s="219">
        <f>SUM(L191:L195)</f>
        <v>0</v>
      </c>
      <c r="M196" s="220">
        <f>SUM(M191:M195)</f>
        <v>0</v>
      </c>
    </row>
    <row r="197" spans="1:13" ht="16.5" thickBot="1">
      <c r="A197" s="447" t="s">
        <v>243</v>
      </c>
      <c r="B197" s="447"/>
      <c r="C197" s="447"/>
      <c r="D197" s="447"/>
      <c r="E197" s="447"/>
      <c r="F197" s="447"/>
      <c r="G197" s="447"/>
      <c r="H197" s="447"/>
      <c r="I197" s="239"/>
      <c r="J197" s="239"/>
      <c r="K197" s="240">
        <f>SUM(K190,K186,K167,K160,K142,K135,K124,K112,K196)</f>
        <v>0</v>
      </c>
      <c r="L197" s="240">
        <f>SUM(L190,L186,L167,L160,L142,L135,L124,L112,L196)</f>
        <v>0</v>
      </c>
      <c r="M197" s="241">
        <f>SUM(M190+M186+M160+M142+M135+M124+M112+M167+M196)</f>
        <v>0</v>
      </c>
    </row>
    <row r="198" spans="1:13" ht="13.5" thickBot="1">
      <c r="A198" s="448" t="s">
        <v>244</v>
      </c>
      <c r="B198" s="448"/>
      <c r="C198" s="448"/>
      <c r="D198" s="448"/>
      <c r="E198" s="448"/>
      <c r="F198" s="448"/>
      <c r="G198" s="448"/>
      <c r="H198" s="448"/>
      <c r="I198" s="448"/>
      <c r="J198" s="448"/>
      <c r="K198" s="448"/>
      <c r="L198" s="448"/>
      <c r="M198" s="448"/>
    </row>
    <row r="199" spans="1:13" ht="18">
      <c r="A199" s="449" t="s">
        <v>245</v>
      </c>
      <c r="B199" s="449"/>
      <c r="C199" s="449"/>
      <c r="D199" s="449"/>
      <c r="E199" s="449"/>
      <c r="F199" s="449"/>
      <c r="G199" s="449"/>
      <c r="H199" s="449"/>
      <c r="I199" s="450" t="s">
        <v>246</v>
      </c>
      <c r="J199" s="450"/>
      <c r="K199" s="450"/>
      <c r="L199" s="450"/>
      <c r="M199" s="450"/>
    </row>
    <row r="200" spans="1:13" ht="12.75">
      <c r="A200" s="451" t="s">
        <v>247</v>
      </c>
      <c r="B200" s="451"/>
      <c r="C200" s="451"/>
      <c r="D200" s="451"/>
      <c r="E200" s="451"/>
      <c r="F200" s="452" t="s">
        <v>248</v>
      </c>
      <c r="G200" s="452"/>
      <c r="H200" s="452"/>
      <c r="I200" s="453"/>
      <c r="J200" s="453"/>
      <c r="K200" s="453"/>
      <c r="L200" s="453"/>
      <c r="M200" s="453"/>
    </row>
    <row r="201" spans="1:13" ht="12.75">
      <c r="A201" s="451" t="s">
        <v>315</v>
      </c>
      <c r="B201" s="451"/>
      <c r="C201" s="451"/>
      <c r="D201" s="451"/>
      <c r="E201" s="451"/>
      <c r="F201" s="452" t="s">
        <v>249</v>
      </c>
      <c r="G201" s="452"/>
      <c r="H201" s="452"/>
      <c r="I201" s="453"/>
      <c r="J201" s="453"/>
      <c r="K201" s="453"/>
      <c r="L201" s="453"/>
      <c r="M201" s="453"/>
    </row>
    <row r="202" spans="1:13" ht="12.75">
      <c r="A202" s="454" t="s">
        <v>250</v>
      </c>
      <c r="B202" s="454"/>
      <c r="C202" s="454"/>
      <c r="D202" s="454"/>
      <c r="E202" s="454"/>
      <c r="F202" s="454"/>
      <c r="G202" s="454"/>
      <c r="H202" s="454"/>
      <c r="I202" s="454"/>
      <c r="J202" s="454"/>
      <c r="K202" s="454"/>
      <c r="L202" s="454"/>
      <c r="M202" s="454"/>
    </row>
    <row r="203" spans="1:13" ht="12.75">
      <c r="A203" s="455" t="s">
        <v>251</v>
      </c>
      <c r="B203" s="455"/>
      <c r="C203" s="455"/>
      <c r="D203" s="455"/>
      <c r="E203" s="455"/>
      <c r="F203" s="455"/>
      <c r="G203" s="455"/>
      <c r="H203" s="455"/>
      <c r="I203" s="456"/>
      <c r="J203" s="456"/>
      <c r="K203" s="456"/>
      <c r="L203" s="456"/>
      <c r="M203" s="456"/>
    </row>
    <row r="204" spans="1:13" ht="12.75">
      <c r="A204" s="455" t="s">
        <v>251</v>
      </c>
      <c r="B204" s="455"/>
      <c r="C204" s="455"/>
      <c r="D204" s="455"/>
      <c r="E204" s="455"/>
      <c r="F204" s="455"/>
      <c r="G204" s="455"/>
      <c r="H204" s="455"/>
      <c r="I204" s="456"/>
      <c r="J204" s="456"/>
      <c r="K204" s="456"/>
      <c r="L204" s="456"/>
      <c r="M204" s="456"/>
    </row>
    <row r="205" spans="1:13" ht="12.75">
      <c r="A205" s="455" t="s">
        <v>251</v>
      </c>
      <c r="B205" s="455"/>
      <c r="C205" s="455"/>
      <c r="D205" s="455"/>
      <c r="E205" s="455"/>
      <c r="F205" s="455"/>
      <c r="G205" s="455"/>
      <c r="H205" s="455"/>
      <c r="I205" s="456"/>
      <c r="J205" s="456"/>
      <c r="K205" s="456"/>
      <c r="L205" s="456"/>
      <c r="M205" s="456"/>
    </row>
    <row r="206" spans="1:13" ht="12.75">
      <c r="A206" s="455" t="s">
        <v>251</v>
      </c>
      <c r="B206" s="455"/>
      <c r="C206" s="455"/>
      <c r="D206" s="455"/>
      <c r="E206" s="455"/>
      <c r="F206" s="455"/>
      <c r="G206" s="455"/>
      <c r="H206" s="455"/>
      <c r="I206" s="456"/>
      <c r="J206" s="456"/>
      <c r="K206" s="456"/>
      <c r="L206" s="456"/>
      <c r="M206" s="456"/>
    </row>
    <row r="207" spans="1:13" ht="12.75">
      <c r="A207" s="457" t="s">
        <v>251</v>
      </c>
      <c r="B207" s="457"/>
      <c r="C207" s="457"/>
      <c r="D207" s="457"/>
      <c r="E207" s="457"/>
      <c r="F207" s="457"/>
      <c r="G207" s="457"/>
      <c r="H207" s="457"/>
      <c r="I207" s="456"/>
      <c r="J207" s="456"/>
      <c r="K207" s="456"/>
      <c r="L207" s="456"/>
      <c r="M207" s="456"/>
    </row>
    <row r="208" spans="1:13" ht="12.75">
      <c r="A208" s="458" t="s">
        <v>252</v>
      </c>
      <c r="B208" s="458"/>
      <c r="C208" s="458"/>
      <c r="D208" s="458"/>
      <c r="E208" s="458"/>
      <c r="F208" s="458"/>
      <c r="G208" s="458"/>
      <c r="H208" s="458"/>
      <c r="I208" s="459">
        <f>SUM(I203:M207)</f>
        <v>0</v>
      </c>
      <c r="J208" s="459"/>
      <c r="K208" s="459"/>
      <c r="L208" s="459"/>
      <c r="M208" s="459"/>
    </row>
    <row r="209" spans="1:13" ht="12.75">
      <c r="A209" s="460" t="s">
        <v>253</v>
      </c>
      <c r="B209" s="460"/>
      <c r="C209" s="460"/>
      <c r="D209" s="460"/>
      <c r="E209" s="460"/>
      <c r="F209" s="460"/>
      <c r="G209" s="460"/>
      <c r="H209" s="460"/>
      <c r="I209" s="460"/>
      <c r="J209" s="460"/>
      <c r="K209" s="460"/>
      <c r="L209" s="460"/>
      <c r="M209" s="460"/>
    </row>
    <row r="210" spans="1:13" ht="12.75">
      <c r="A210" s="455" t="s">
        <v>254</v>
      </c>
      <c r="B210" s="455"/>
      <c r="C210" s="455"/>
      <c r="D210" s="455"/>
      <c r="E210" s="455"/>
      <c r="F210" s="455"/>
      <c r="G210" s="455"/>
      <c r="H210" s="455"/>
      <c r="I210" s="461"/>
      <c r="J210" s="461"/>
      <c r="K210" s="461"/>
      <c r="L210" s="461"/>
      <c r="M210" s="461"/>
    </row>
    <row r="211" spans="1:13" ht="12.75">
      <c r="A211" s="455" t="s">
        <v>254</v>
      </c>
      <c r="B211" s="455"/>
      <c r="C211" s="455"/>
      <c r="D211" s="455"/>
      <c r="E211" s="455"/>
      <c r="F211" s="455"/>
      <c r="G211" s="455"/>
      <c r="H211" s="455"/>
      <c r="I211" s="461"/>
      <c r="J211" s="461"/>
      <c r="K211" s="461"/>
      <c r="L211" s="461"/>
      <c r="M211" s="461"/>
    </row>
    <row r="212" spans="1:13" ht="12.75">
      <c r="A212" s="455" t="s">
        <v>254</v>
      </c>
      <c r="B212" s="455"/>
      <c r="C212" s="455"/>
      <c r="D212" s="455"/>
      <c r="E212" s="455"/>
      <c r="F212" s="455"/>
      <c r="G212" s="455"/>
      <c r="H212" s="455"/>
      <c r="I212" s="461"/>
      <c r="J212" s="461"/>
      <c r="K212" s="461"/>
      <c r="L212" s="461"/>
      <c r="M212" s="461"/>
    </row>
    <row r="213" spans="1:13" ht="12.75">
      <c r="A213" s="455" t="s">
        <v>254</v>
      </c>
      <c r="B213" s="455"/>
      <c r="C213" s="455"/>
      <c r="D213" s="455"/>
      <c r="E213" s="455"/>
      <c r="F213" s="455"/>
      <c r="G213" s="455"/>
      <c r="H213" s="455"/>
      <c r="I213" s="461"/>
      <c r="J213" s="461"/>
      <c r="K213" s="461"/>
      <c r="L213" s="461"/>
      <c r="M213" s="461"/>
    </row>
    <row r="214" spans="1:13" ht="12.75">
      <c r="A214" s="457" t="s">
        <v>254</v>
      </c>
      <c r="B214" s="457"/>
      <c r="C214" s="457"/>
      <c r="D214" s="457"/>
      <c r="E214" s="457"/>
      <c r="F214" s="457"/>
      <c r="G214" s="457"/>
      <c r="H214" s="457"/>
      <c r="I214" s="461"/>
      <c r="J214" s="461"/>
      <c r="K214" s="461"/>
      <c r="L214" s="461"/>
      <c r="M214" s="461"/>
    </row>
    <row r="215" spans="1:13" ht="12.75">
      <c r="A215" s="462" t="s">
        <v>255</v>
      </c>
      <c r="B215" s="462"/>
      <c r="C215" s="462"/>
      <c r="D215" s="462"/>
      <c r="E215" s="462"/>
      <c r="F215" s="462"/>
      <c r="G215" s="462"/>
      <c r="H215" s="462"/>
      <c r="I215" s="459">
        <f>SUM(I210:M214)</f>
        <v>0</v>
      </c>
      <c r="J215" s="459"/>
      <c r="K215" s="459"/>
      <c r="L215" s="459"/>
      <c r="M215" s="459"/>
    </row>
    <row r="216" spans="1:13" ht="12.75">
      <c r="A216" s="463" t="s">
        <v>256</v>
      </c>
      <c r="B216" s="463"/>
      <c r="C216" s="463"/>
      <c r="D216" s="463"/>
      <c r="E216" s="463"/>
      <c r="F216" s="463"/>
      <c r="G216" s="463"/>
      <c r="H216" s="463"/>
      <c r="I216" s="463"/>
      <c r="J216" s="463"/>
      <c r="K216" s="463"/>
      <c r="L216" s="463"/>
      <c r="M216" s="463"/>
    </row>
    <row r="217" spans="1:13" ht="12.75">
      <c r="A217" s="464" t="s">
        <v>257</v>
      </c>
      <c r="B217" s="464"/>
      <c r="C217" s="464"/>
      <c r="D217" s="464"/>
      <c r="E217" s="464"/>
      <c r="F217" s="464"/>
      <c r="G217" s="464"/>
      <c r="H217" s="464"/>
      <c r="I217" s="456"/>
      <c r="J217" s="456"/>
      <c r="K217" s="456"/>
      <c r="L217" s="456"/>
      <c r="M217" s="456"/>
    </row>
    <row r="218" spans="1:13" ht="12.75">
      <c r="A218" s="464" t="s">
        <v>258</v>
      </c>
      <c r="B218" s="464"/>
      <c r="C218" s="464"/>
      <c r="D218" s="464"/>
      <c r="E218" s="464"/>
      <c r="F218" s="464"/>
      <c r="G218" s="464"/>
      <c r="H218" s="464"/>
      <c r="I218" s="456"/>
      <c r="J218" s="456"/>
      <c r="K218" s="456"/>
      <c r="L218" s="456"/>
      <c r="M218" s="456"/>
    </row>
    <row r="219" spans="1:13" ht="12.75">
      <c r="A219" s="465" t="s">
        <v>258</v>
      </c>
      <c r="B219" s="465"/>
      <c r="C219" s="465"/>
      <c r="D219" s="465"/>
      <c r="E219" s="465"/>
      <c r="F219" s="465"/>
      <c r="G219" s="465"/>
      <c r="H219" s="465"/>
      <c r="I219" s="456"/>
      <c r="J219" s="456"/>
      <c r="K219" s="456"/>
      <c r="L219" s="456"/>
      <c r="M219" s="456"/>
    </row>
    <row r="220" spans="1:13" ht="12.75">
      <c r="A220" s="458" t="s">
        <v>259</v>
      </c>
      <c r="B220" s="458"/>
      <c r="C220" s="458"/>
      <c r="D220" s="458"/>
      <c r="E220" s="458"/>
      <c r="F220" s="458"/>
      <c r="G220" s="458"/>
      <c r="H220" s="458"/>
      <c r="I220" s="459">
        <f>SUM(I217:M219)</f>
        <v>0</v>
      </c>
      <c r="J220" s="459"/>
      <c r="K220" s="459"/>
      <c r="L220" s="459"/>
      <c r="M220" s="459"/>
    </row>
    <row r="221" spans="1:13" ht="16.5" thickBot="1">
      <c r="A221" s="466" t="s">
        <v>260</v>
      </c>
      <c r="B221" s="466"/>
      <c r="C221" s="466"/>
      <c r="D221" s="466"/>
      <c r="E221" s="466"/>
      <c r="F221" s="466"/>
      <c r="G221" s="466"/>
      <c r="H221" s="466"/>
      <c r="I221" s="467">
        <f>I200+I201+I208+I215+I220</f>
        <v>0</v>
      </c>
      <c r="J221" s="467"/>
      <c r="K221" s="467"/>
      <c r="L221" s="467"/>
      <c r="M221" s="467"/>
    </row>
    <row r="222" spans="1:13" ht="13.5" thickBot="1">
      <c r="A222" s="468"/>
      <c r="B222" s="468"/>
      <c r="C222" s="468"/>
      <c r="D222" s="468"/>
      <c r="E222" s="468"/>
      <c r="F222" s="468"/>
      <c r="G222" s="468"/>
      <c r="H222" s="468"/>
      <c r="I222" s="468"/>
      <c r="J222" s="468"/>
      <c r="K222" s="468"/>
      <c r="L222" s="468"/>
      <c r="M222" s="468"/>
    </row>
    <row r="223" spans="1:13" ht="18">
      <c r="A223" s="469" t="s">
        <v>261</v>
      </c>
      <c r="B223" s="469"/>
      <c r="C223" s="469"/>
      <c r="D223" s="469"/>
      <c r="E223" s="469"/>
      <c r="F223" s="469"/>
      <c r="G223" s="469"/>
      <c r="H223" s="469"/>
      <c r="I223" s="450" t="s">
        <v>262</v>
      </c>
      <c r="J223" s="450"/>
      <c r="K223" s="450"/>
      <c r="L223" s="450"/>
      <c r="M223" s="450"/>
    </row>
    <row r="224" spans="1:13" ht="15.75">
      <c r="A224" s="470" t="s">
        <v>263</v>
      </c>
      <c r="B224" s="470"/>
      <c r="C224" s="470"/>
      <c r="D224" s="470"/>
      <c r="E224" s="470"/>
      <c r="F224" s="470"/>
      <c r="G224" s="470"/>
      <c r="H224" s="470"/>
      <c r="I224" s="471">
        <f>I221</f>
        <v>0</v>
      </c>
      <c r="J224" s="471"/>
      <c r="K224" s="471"/>
      <c r="L224" s="471"/>
      <c r="M224" s="471"/>
    </row>
    <row r="225" spans="1:13" ht="15.75">
      <c r="A225" s="470" t="s">
        <v>243</v>
      </c>
      <c r="B225" s="470"/>
      <c r="C225" s="470"/>
      <c r="D225" s="470"/>
      <c r="E225" s="470"/>
      <c r="F225" s="470"/>
      <c r="G225" s="470"/>
      <c r="H225" s="470"/>
      <c r="I225" s="471">
        <f>K197</f>
        <v>0</v>
      </c>
      <c r="J225" s="471"/>
      <c r="K225" s="471"/>
      <c r="L225" s="471"/>
      <c r="M225" s="471"/>
    </row>
    <row r="226" spans="1:13" ht="16.5" thickBot="1">
      <c r="A226" s="447" t="s">
        <v>316</v>
      </c>
      <c r="B226" s="447"/>
      <c r="C226" s="447"/>
      <c r="D226" s="447"/>
      <c r="E226" s="447"/>
      <c r="F226" s="447"/>
      <c r="G226" s="447"/>
      <c r="H226" s="447"/>
      <c r="I226" s="472">
        <f>I224-I225</f>
        <v>0</v>
      </c>
      <c r="J226" s="472"/>
      <c r="K226" s="472"/>
      <c r="L226" s="472"/>
      <c r="M226" s="472"/>
    </row>
    <row r="227" spans="1:13" ht="12.75">
      <c r="A227" s="468"/>
      <c r="B227" s="468"/>
      <c r="C227" s="468"/>
      <c r="D227" s="468"/>
      <c r="E227" s="468"/>
      <c r="F227" s="468"/>
      <c r="G227" s="468"/>
      <c r="H227" s="468"/>
      <c r="I227" s="468"/>
      <c r="J227" s="468"/>
      <c r="K227" s="468"/>
      <c r="L227" s="468"/>
      <c r="M227" s="468"/>
    </row>
    <row r="228" spans="1:13" ht="16.5" thickBot="1">
      <c r="A228" s="151"/>
      <c r="B228" s="151"/>
      <c r="C228" s="151"/>
      <c r="D228" s="151"/>
      <c r="E228" s="151"/>
      <c r="F228" s="151"/>
      <c r="G228" s="17"/>
      <c r="H228" s="17"/>
      <c r="I228" s="17"/>
      <c r="J228" s="17"/>
      <c r="K228" s="17"/>
      <c r="L228" s="17"/>
      <c r="M228" s="17"/>
    </row>
    <row r="229" spans="1:13" ht="18">
      <c r="A229" s="473" t="s">
        <v>264</v>
      </c>
      <c r="B229" s="473"/>
      <c r="C229" s="473"/>
      <c r="D229" s="473"/>
      <c r="E229" s="473"/>
      <c r="F229" s="473"/>
      <c r="G229" s="473"/>
      <c r="H229" s="473"/>
      <c r="I229" s="473"/>
      <c r="J229" s="473"/>
      <c r="K229" s="473"/>
      <c r="L229" s="473"/>
      <c r="M229" s="473"/>
    </row>
    <row r="230" spans="1:13" ht="12.75">
      <c r="A230" s="451" t="s">
        <v>265</v>
      </c>
      <c r="B230" s="451"/>
      <c r="C230" s="451"/>
      <c r="D230" s="451"/>
      <c r="E230" s="474" t="s">
        <v>266</v>
      </c>
      <c r="F230" s="474"/>
      <c r="G230" s="474"/>
      <c r="H230" s="474"/>
      <c r="I230" s="474"/>
      <c r="J230" s="474"/>
      <c r="K230" s="474"/>
      <c r="L230" s="475" t="s">
        <v>267</v>
      </c>
      <c r="M230" s="475"/>
    </row>
    <row r="231" spans="1:13" ht="15">
      <c r="A231" s="476" t="s">
        <v>251</v>
      </c>
      <c r="B231" s="476"/>
      <c r="C231" s="476"/>
      <c r="D231" s="476"/>
      <c r="E231" s="477" t="s">
        <v>268</v>
      </c>
      <c r="F231" s="477"/>
      <c r="G231" s="477"/>
      <c r="H231" s="477"/>
      <c r="I231" s="477"/>
      <c r="J231" s="477"/>
      <c r="K231" s="477"/>
      <c r="L231" s="478"/>
      <c r="M231" s="478"/>
    </row>
    <row r="232" spans="1:13" ht="15">
      <c r="A232" s="476" t="s">
        <v>251</v>
      </c>
      <c r="B232" s="476"/>
      <c r="C232" s="476"/>
      <c r="D232" s="476"/>
      <c r="E232" s="477"/>
      <c r="F232" s="477"/>
      <c r="G232" s="477"/>
      <c r="H232" s="477"/>
      <c r="I232" s="477"/>
      <c r="J232" s="477"/>
      <c r="K232" s="477"/>
      <c r="L232" s="478"/>
      <c r="M232" s="478"/>
    </row>
    <row r="233" spans="1:13" ht="15">
      <c r="A233" s="476" t="s">
        <v>251</v>
      </c>
      <c r="B233" s="476"/>
      <c r="C233" s="476"/>
      <c r="D233" s="476"/>
      <c r="E233" s="477"/>
      <c r="F233" s="477"/>
      <c r="G233" s="477"/>
      <c r="H233" s="477"/>
      <c r="I233" s="477"/>
      <c r="J233" s="477"/>
      <c r="K233" s="477"/>
      <c r="L233" s="478"/>
      <c r="M233" s="478"/>
    </row>
    <row r="234" spans="1:13" ht="15">
      <c r="A234" s="476" t="s">
        <v>251</v>
      </c>
      <c r="B234" s="476"/>
      <c r="C234" s="476"/>
      <c r="D234" s="476"/>
      <c r="E234" s="477"/>
      <c r="F234" s="477"/>
      <c r="G234" s="477"/>
      <c r="H234" s="477"/>
      <c r="I234" s="477"/>
      <c r="J234" s="477"/>
      <c r="K234" s="477"/>
      <c r="L234" s="478"/>
      <c r="M234" s="478"/>
    </row>
    <row r="235" spans="1:13" ht="15">
      <c r="A235" s="476" t="s">
        <v>251</v>
      </c>
      <c r="B235" s="476"/>
      <c r="C235" s="476"/>
      <c r="D235" s="476"/>
      <c r="E235" s="477"/>
      <c r="F235" s="477"/>
      <c r="G235" s="477"/>
      <c r="H235" s="477"/>
      <c r="I235" s="477"/>
      <c r="J235" s="477"/>
      <c r="K235" s="477"/>
      <c r="L235" s="478"/>
      <c r="M235" s="478"/>
    </row>
    <row r="236" spans="1:13" ht="15">
      <c r="A236" s="479"/>
      <c r="B236" s="479"/>
      <c r="C236" s="479"/>
      <c r="D236" s="479"/>
      <c r="E236" s="479"/>
      <c r="F236" s="479"/>
      <c r="G236" s="479"/>
      <c r="H236" s="479"/>
      <c r="I236" s="480" t="s">
        <v>269</v>
      </c>
      <c r="J236" s="480"/>
      <c r="K236" s="480"/>
      <c r="L236" s="481">
        <f>SUM(L231:M235)</f>
        <v>0</v>
      </c>
      <c r="M236" s="481"/>
    </row>
    <row r="237" spans="1:13" ht="29.25" customHeight="1">
      <c r="A237" s="482" t="s">
        <v>270</v>
      </c>
      <c r="B237" s="482"/>
      <c r="C237" s="482"/>
      <c r="D237" s="482"/>
      <c r="E237" s="483" t="s">
        <v>266</v>
      </c>
      <c r="F237" s="483"/>
      <c r="G237" s="483"/>
      <c r="H237" s="483"/>
      <c r="I237" s="483"/>
      <c r="J237" s="483"/>
      <c r="K237" s="483"/>
      <c r="L237" s="484" t="s">
        <v>267</v>
      </c>
      <c r="M237" s="484"/>
    </row>
    <row r="238" spans="1:13" ht="15">
      <c r="A238" s="485" t="s">
        <v>254</v>
      </c>
      <c r="B238" s="485"/>
      <c r="C238" s="485"/>
      <c r="D238" s="485"/>
      <c r="E238" s="477" t="s">
        <v>271</v>
      </c>
      <c r="F238" s="477"/>
      <c r="G238" s="477"/>
      <c r="H238" s="477"/>
      <c r="I238" s="477"/>
      <c r="J238" s="477"/>
      <c r="K238" s="477"/>
      <c r="L238" s="478"/>
      <c r="M238" s="478"/>
    </row>
    <row r="239" spans="1:13" ht="15">
      <c r="A239" s="485" t="s">
        <v>254</v>
      </c>
      <c r="B239" s="485"/>
      <c r="C239" s="485"/>
      <c r="D239" s="485"/>
      <c r="E239" s="486"/>
      <c r="F239" s="486"/>
      <c r="G239" s="486"/>
      <c r="H239" s="486"/>
      <c r="I239" s="486"/>
      <c r="J239" s="486"/>
      <c r="K239" s="486"/>
      <c r="L239" s="478"/>
      <c r="M239" s="478"/>
    </row>
    <row r="240" spans="1:13" ht="15">
      <c r="A240" s="485" t="s">
        <v>254</v>
      </c>
      <c r="B240" s="485"/>
      <c r="C240" s="485"/>
      <c r="D240" s="485"/>
      <c r="E240" s="486"/>
      <c r="F240" s="486"/>
      <c r="G240" s="486"/>
      <c r="H240" s="486"/>
      <c r="I240" s="486"/>
      <c r="J240" s="486"/>
      <c r="K240" s="486"/>
      <c r="L240" s="478"/>
      <c r="M240" s="478"/>
    </row>
    <row r="241" spans="1:13" ht="15">
      <c r="A241" s="485" t="s">
        <v>254</v>
      </c>
      <c r="B241" s="485"/>
      <c r="C241" s="485"/>
      <c r="D241" s="485"/>
      <c r="E241" s="486"/>
      <c r="F241" s="486"/>
      <c r="G241" s="486"/>
      <c r="H241" s="486"/>
      <c r="I241" s="486"/>
      <c r="J241" s="486"/>
      <c r="K241" s="486"/>
      <c r="L241" s="478"/>
      <c r="M241" s="478"/>
    </row>
    <row r="242" spans="1:13" ht="15">
      <c r="A242" s="485" t="s">
        <v>254</v>
      </c>
      <c r="B242" s="485"/>
      <c r="C242" s="485"/>
      <c r="D242" s="485"/>
      <c r="E242" s="486"/>
      <c r="F242" s="486"/>
      <c r="G242" s="486"/>
      <c r="H242" s="486"/>
      <c r="I242" s="486"/>
      <c r="J242" s="486"/>
      <c r="K242" s="486"/>
      <c r="L242" s="478"/>
      <c r="M242" s="478"/>
    </row>
    <row r="243" spans="1:13" ht="15">
      <c r="A243" s="485" t="s">
        <v>254</v>
      </c>
      <c r="B243" s="485"/>
      <c r="C243" s="485"/>
      <c r="D243" s="485"/>
      <c r="E243" s="486"/>
      <c r="F243" s="486"/>
      <c r="G243" s="486"/>
      <c r="H243" s="486"/>
      <c r="I243" s="486"/>
      <c r="J243" s="486"/>
      <c r="K243" s="486"/>
      <c r="L243" s="478"/>
      <c r="M243" s="478"/>
    </row>
    <row r="244" spans="1:13" ht="15">
      <c r="A244" s="485" t="s">
        <v>254</v>
      </c>
      <c r="B244" s="485"/>
      <c r="C244" s="485"/>
      <c r="D244" s="485"/>
      <c r="E244" s="486"/>
      <c r="F244" s="486"/>
      <c r="G244" s="486"/>
      <c r="H244" s="486"/>
      <c r="I244" s="486"/>
      <c r="J244" s="486"/>
      <c r="K244" s="486"/>
      <c r="L244" s="478"/>
      <c r="M244" s="478"/>
    </row>
    <row r="245" spans="1:13" ht="15">
      <c r="A245" s="479"/>
      <c r="B245" s="479"/>
      <c r="C245" s="479"/>
      <c r="D245" s="479"/>
      <c r="E245" s="479"/>
      <c r="F245" s="479"/>
      <c r="G245" s="479"/>
      <c r="H245" s="479"/>
      <c r="I245" s="480" t="s">
        <v>272</v>
      </c>
      <c r="J245" s="480"/>
      <c r="K245" s="480"/>
      <c r="L245" s="481">
        <f>SUM(L238:M244)</f>
        <v>0</v>
      </c>
      <c r="M245" s="481"/>
    </row>
    <row r="246" spans="1:13" ht="16.5" thickBot="1">
      <c r="A246" s="466" t="s">
        <v>273</v>
      </c>
      <c r="B246" s="466"/>
      <c r="C246" s="466"/>
      <c r="D246" s="466"/>
      <c r="E246" s="466"/>
      <c r="F246" s="466"/>
      <c r="G246" s="466"/>
      <c r="H246" s="466"/>
      <c r="I246" s="466"/>
      <c r="J246" s="466"/>
      <c r="K246" s="466"/>
      <c r="L246" s="487">
        <f>L236+L245</f>
        <v>0</v>
      </c>
      <c r="M246" s="487"/>
    </row>
    <row r="247" spans="1:13" ht="12.75">
      <c r="A247" s="468"/>
      <c r="B247" s="468"/>
      <c r="C247" s="468"/>
      <c r="D247" s="468"/>
      <c r="E247" s="468"/>
      <c r="F247" s="468"/>
      <c r="G247" s="468"/>
      <c r="H247" s="468"/>
      <c r="I247" s="468"/>
      <c r="J247" s="468"/>
      <c r="K247" s="468"/>
      <c r="L247" s="468"/>
      <c r="M247" s="468"/>
    </row>
    <row r="248" spans="1:13" ht="16.5" thickBot="1">
      <c r="A248" s="242"/>
      <c r="B248" s="243"/>
      <c r="C248" s="244"/>
      <c r="D248" s="244"/>
      <c r="E248" s="244"/>
      <c r="F248" s="244"/>
      <c r="G248" s="244"/>
      <c r="H248" s="244"/>
      <c r="I248" s="244"/>
      <c r="J248" s="244"/>
      <c r="K248" s="244"/>
      <c r="L248" s="244"/>
      <c r="M248" s="244"/>
    </row>
    <row r="249" spans="1:13" ht="18">
      <c r="A249" s="488" t="s">
        <v>274</v>
      </c>
      <c r="B249" s="488"/>
      <c r="C249" s="488"/>
      <c r="D249" s="488"/>
      <c r="E249" s="488"/>
      <c r="F249" s="488"/>
      <c r="G249" s="488"/>
      <c r="H249" s="488"/>
      <c r="I249" s="488"/>
      <c r="J249" s="488"/>
      <c r="K249" s="488"/>
      <c r="L249" s="488"/>
      <c r="M249" s="488"/>
    </row>
    <row r="250" spans="1:13" ht="15.75">
      <c r="A250" s="245"/>
      <c r="B250" s="151"/>
      <c r="C250" s="151"/>
      <c r="D250" s="151"/>
      <c r="E250" s="151"/>
      <c r="F250" s="151"/>
      <c r="G250" s="17"/>
      <c r="H250" s="17"/>
      <c r="I250" s="17"/>
      <c r="J250" s="17"/>
      <c r="K250" s="17"/>
      <c r="L250" s="17"/>
      <c r="M250" s="246"/>
    </row>
    <row r="251" spans="1:13" ht="15.75">
      <c r="A251" s="247" t="s">
        <v>275</v>
      </c>
      <c r="B251" s="176"/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M251" s="246"/>
    </row>
    <row r="252" spans="1:13" ht="15.75">
      <c r="A252" s="249"/>
      <c r="B252" s="176"/>
      <c r="C252" s="248"/>
      <c r="D252" s="248"/>
      <c r="E252" s="248"/>
      <c r="F252" s="248"/>
      <c r="G252" s="248"/>
      <c r="H252" s="248"/>
      <c r="I252" s="248"/>
      <c r="J252" s="248"/>
      <c r="K252" s="248"/>
      <c r="L252" s="248"/>
      <c r="M252" s="246"/>
    </row>
    <row r="253" spans="1:13" ht="12.75">
      <c r="A253" s="489" t="s">
        <v>276</v>
      </c>
      <c r="B253" s="489"/>
      <c r="C253" s="393"/>
      <c r="D253" s="393"/>
      <c r="E253" s="393"/>
      <c r="F253" s="393"/>
      <c r="G253" s="393"/>
      <c r="H253" s="393"/>
      <c r="I253" s="393"/>
      <c r="J253" s="393"/>
      <c r="K253" s="393"/>
      <c r="L253" s="393"/>
      <c r="M253" s="246"/>
    </row>
    <row r="254" spans="1:13" ht="16.5">
      <c r="A254" s="159"/>
      <c r="B254" s="160"/>
      <c r="C254" s="251"/>
      <c r="D254" s="251"/>
      <c r="E254" s="251"/>
      <c r="F254" s="251"/>
      <c r="G254" s="160"/>
      <c r="H254" s="251"/>
      <c r="I254" s="251"/>
      <c r="J254" s="252"/>
      <c r="K254" s="160"/>
      <c r="L254" s="160"/>
      <c r="M254" s="246"/>
    </row>
    <row r="255" spans="1:13" ht="12.75">
      <c r="A255" s="250" t="s">
        <v>0</v>
      </c>
      <c r="B255" s="393"/>
      <c r="C255" s="393"/>
      <c r="D255" s="393"/>
      <c r="E255" s="393"/>
      <c r="F255" s="393"/>
      <c r="G255" s="490" t="s">
        <v>1</v>
      </c>
      <c r="H255" s="490"/>
      <c r="I255" s="490"/>
      <c r="J255" s="393"/>
      <c r="K255" s="393"/>
      <c r="L255" s="393"/>
      <c r="M255" s="246"/>
    </row>
    <row r="256" spans="1:13" ht="16.5">
      <c r="A256" s="159"/>
      <c r="B256" s="160"/>
      <c r="C256" s="160"/>
      <c r="D256" s="160"/>
      <c r="E256" s="160"/>
      <c r="F256" s="160"/>
      <c r="G256" s="253"/>
      <c r="H256" s="160"/>
      <c r="I256" s="160"/>
      <c r="J256" s="252"/>
      <c r="K256" s="160"/>
      <c r="L256" s="160"/>
      <c r="M256" s="246"/>
    </row>
    <row r="257" spans="1:13" ht="12.75">
      <c r="A257" s="491" t="s">
        <v>2</v>
      </c>
      <c r="B257" s="491"/>
      <c r="C257" s="393"/>
      <c r="D257" s="393"/>
      <c r="E257" s="393"/>
      <c r="F257" s="393"/>
      <c r="G257" s="393"/>
      <c r="H257" s="393"/>
      <c r="I257" s="393"/>
      <c r="J257" s="393"/>
      <c r="K257" s="393"/>
      <c r="L257" s="393"/>
      <c r="M257" s="246"/>
    </row>
    <row r="258" spans="1:13" ht="16.5">
      <c r="A258" s="159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246"/>
    </row>
    <row r="259" spans="1:13" ht="12.75">
      <c r="A259" s="250" t="s">
        <v>277</v>
      </c>
      <c r="B259" s="393"/>
      <c r="C259" s="393"/>
      <c r="D259" s="393"/>
      <c r="E259" s="393"/>
      <c r="F259" s="393"/>
      <c r="G259" s="490" t="s">
        <v>278</v>
      </c>
      <c r="H259" s="490"/>
      <c r="I259" s="490"/>
      <c r="J259" s="492"/>
      <c r="K259" s="492"/>
      <c r="L259" s="492"/>
      <c r="M259" s="246"/>
    </row>
    <row r="260" spans="1:13" ht="16.5">
      <c r="A260" s="249"/>
      <c r="B260" s="176"/>
      <c r="C260" s="248"/>
      <c r="D260" s="248"/>
      <c r="E260" s="248"/>
      <c r="F260" s="248"/>
      <c r="G260" s="248"/>
      <c r="H260" s="160"/>
      <c r="I260" s="160"/>
      <c r="J260" s="248"/>
      <c r="K260" s="248"/>
      <c r="L260" s="248"/>
      <c r="M260" s="246"/>
    </row>
    <row r="261" spans="1:13" ht="16.5">
      <c r="A261" s="247" t="s">
        <v>279</v>
      </c>
      <c r="B261" s="176"/>
      <c r="C261" s="248"/>
      <c r="D261" s="248"/>
      <c r="E261" s="248"/>
      <c r="F261" s="248"/>
      <c r="G261" s="248"/>
      <c r="H261" s="160"/>
      <c r="I261" s="160"/>
      <c r="J261" s="248"/>
      <c r="K261" s="248"/>
      <c r="L261" s="248"/>
      <c r="M261" s="246"/>
    </row>
    <row r="262" spans="1:13" ht="15.75">
      <c r="A262" s="249"/>
      <c r="B262" s="176"/>
      <c r="C262" s="248"/>
      <c r="D262" s="248"/>
      <c r="E262" s="248"/>
      <c r="F262" s="248"/>
      <c r="G262" s="248"/>
      <c r="H262" s="248"/>
      <c r="I262" s="248"/>
      <c r="J262" s="248"/>
      <c r="K262" s="248"/>
      <c r="L262" s="248"/>
      <c r="M262" s="246"/>
    </row>
    <row r="263" spans="1:13" ht="13.5">
      <c r="A263" s="493" t="s">
        <v>276</v>
      </c>
      <c r="B263" s="493"/>
      <c r="C263" s="494"/>
      <c r="D263" s="494"/>
      <c r="E263" s="494"/>
      <c r="F263" s="494"/>
      <c r="G263" s="248"/>
      <c r="H263" s="248"/>
      <c r="I263" s="255" t="s">
        <v>280</v>
      </c>
      <c r="J263" s="495"/>
      <c r="K263" s="495"/>
      <c r="L263" s="495"/>
      <c r="M263" s="495"/>
    </row>
    <row r="264" spans="1:13" ht="13.5">
      <c r="A264" s="254"/>
      <c r="B264" s="256"/>
      <c r="C264" s="257"/>
      <c r="D264" s="257"/>
      <c r="E264" s="257"/>
      <c r="F264" s="257"/>
      <c r="G264" s="248"/>
      <c r="H264" s="248"/>
      <c r="I264" s="255"/>
      <c r="J264" s="257"/>
      <c r="K264" s="257"/>
      <c r="L264" s="257"/>
      <c r="M264" s="258"/>
    </row>
    <row r="265" spans="1:13" ht="13.5">
      <c r="A265" s="493" t="s">
        <v>276</v>
      </c>
      <c r="B265" s="493"/>
      <c r="C265" s="494"/>
      <c r="D265" s="494"/>
      <c r="E265" s="494"/>
      <c r="F265" s="494"/>
      <c r="G265" s="248"/>
      <c r="H265" s="248"/>
      <c r="I265" s="255" t="s">
        <v>280</v>
      </c>
      <c r="J265" s="495"/>
      <c r="K265" s="495"/>
      <c r="L265" s="495"/>
      <c r="M265" s="495"/>
    </row>
    <row r="266" spans="1:13" ht="13.5">
      <c r="A266" s="254"/>
      <c r="B266" s="256"/>
      <c r="C266" s="257"/>
      <c r="D266" s="257"/>
      <c r="E266" s="257"/>
      <c r="F266" s="257"/>
      <c r="G266" s="248"/>
      <c r="H266" s="248"/>
      <c r="I266" s="255"/>
      <c r="J266" s="257"/>
      <c r="K266" s="257"/>
      <c r="L266" s="257"/>
      <c r="M266" s="258"/>
    </row>
    <row r="267" spans="1:13" ht="13.5">
      <c r="A267" s="493" t="s">
        <v>276</v>
      </c>
      <c r="B267" s="493"/>
      <c r="C267" s="494"/>
      <c r="D267" s="494"/>
      <c r="E267" s="494"/>
      <c r="F267" s="494"/>
      <c r="G267" s="248"/>
      <c r="H267" s="248"/>
      <c r="I267" s="255" t="s">
        <v>280</v>
      </c>
      <c r="J267" s="495"/>
      <c r="K267" s="495"/>
      <c r="L267" s="495"/>
      <c r="M267" s="495"/>
    </row>
    <row r="268" spans="1:13" ht="13.5">
      <c r="A268" s="254"/>
      <c r="B268" s="256"/>
      <c r="C268" s="257"/>
      <c r="D268" s="257"/>
      <c r="E268" s="257"/>
      <c r="F268" s="257"/>
      <c r="G268" s="248"/>
      <c r="H268" s="248"/>
      <c r="I268" s="255"/>
      <c r="J268" s="257"/>
      <c r="K268" s="257"/>
      <c r="L268" s="257"/>
      <c r="M268" s="258"/>
    </row>
    <row r="269" spans="1:13" ht="13.5">
      <c r="A269" s="493" t="s">
        <v>276</v>
      </c>
      <c r="B269" s="493"/>
      <c r="C269" s="494"/>
      <c r="D269" s="494"/>
      <c r="E269" s="494"/>
      <c r="F269" s="494"/>
      <c r="G269" s="248"/>
      <c r="H269" s="248"/>
      <c r="I269" s="255" t="s">
        <v>280</v>
      </c>
      <c r="J269" s="495"/>
      <c r="K269" s="495"/>
      <c r="L269" s="495"/>
      <c r="M269" s="495"/>
    </row>
    <row r="270" spans="1:13" ht="13.5">
      <c r="A270" s="254"/>
      <c r="B270" s="256"/>
      <c r="C270" s="257"/>
      <c r="D270" s="257"/>
      <c r="E270" s="257"/>
      <c r="F270" s="257"/>
      <c r="G270" s="248"/>
      <c r="H270" s="248"/>
      <c r="I270" s="255"/>
      <c r="J270" s="257"/>
      <c r="K270" s="257"/>
      <c r="L270" s="257"/>
      <c r="M270" s="258"/>
    </row>
    <row r="271" spans="1:13" ht="13.5">
      <c r="A271" s="493" t="s">
        <v>276</v>
      </c>
      <c r="B271" s="493"/>
      <c r="C271" s="494"/>
      <c r="D271" s="494"/>
      <c r="E271" s="494"/>
      <c r="F271" s="494"/>
      <c r="G271" s="248"/>
      <c r="H271" s="248"/>
      <c r="I271" s="255" t="s">
        <v>280</v>
      </c>
      <c r="J271" s="495"/>
      <c r="K271" s="495"/>
      <c r="L271" s="495"/>
      <c r="M271" s="495"/>
    </row>
    <row r="272" spans="1:13" ht="15.75">
      <c r="A272" s="259"/>
      <c r="B272" s="260"/>
      <c r="C272" s="257"/>
      <c r="D272" s="257"/>
      <c r="E272" s="257"/>
      <c r="F272" s="257"/>
      <c r="G272" s="248"/>
      <c r="H272" s="248"/>
      <c r="I272" s="255"/>
      <c r="J272" s="257"/>
      <c r="K272" s="257"/>
      <c r="L272" s="257"/>
      <c r="M272" s="258"/>
    </row>
    <row r="273" spans="1:13" ht="13.5">
      <c r="A273" s="493" t="s">
        <v>276</v>
      </c>
      <c r="B273" s="493"/>
      <c r="C273" s="494"/>
      <c r="D273" s="494"/>
      <c r="E273" s="494"/>
      <c r="F273" s="494"/>
      <c r="G273" s="248"/>
      <c r="H273" s="248"/>
      <c r="I273" s="255" t="s">
        <v>280</v>
      </c>
      <c r="J273" s="495"/>
      <c r="K273" s="495"/>
      <c r="L273" s="495"/>
      <c r="M273" s="495"/>
    </row>
    <row r="274" spans="1:13" ht="13.5">
      <c r="A274" s="254"/>
      <c r="B274" s="256"/>
      <c r="C274" s="257"/>
      <c r="D274" s="257"/>
      <c r="E274" s="257"/>
      <c r="F274" s="257"/>
      <c r="G274" s="248"/>
      <c r="H274" s="248"/>
      <c r="I274" s="255"/>
      <c r="J274" s="257"/>
      <c r="K274" s="257"/>
      <c r="L274" s="257"/>
      <c r="M274" s="258"/>
    </row>
    <row r="275" spans="1:13" ht="13.5">
      <c r="A275" s="493" t="s">
        <v>276</v>
      </c>
      <c r="B275" s="493"/>
      <c r="C275" s="494"/>
      <c r="D275" s="494"/>
      <c r="E275" s="494"/>
      <c r="F275" s="494"/>
      <c r="G275" s="248"/>
      <c r="H275" s="248"/>
      <c r="I275" s="255" t="s">
        <v>280</v>
      </c>
      <c r="J275" s="495"/>
      <c r="K275" s="495"/>
      <c r="L275" s="495"/>
      <c r="M275" s="495"/>
    </row>
    <row r="276" spans="1:13" ht="13.5">
      <c r="A276" s="254"/>
      <c r="B276" s="256"/>
      <c r="C276" s="257"/>
      <c r="D276" s="257"/>
      <c r="E276" s="257"/>
      <c r="F276" s="257"/>
      <c r="G276" s="248"/>
      <c r="H276" s="248"/>
      <c r="I276" s="255"/>
      <c r="J276" s="257"/>
      <c r="K276" s="257"/>
      <c r="L276" s="257"/>
      <c r="M276" s="258"/>
    </row>
    <row r="277" spans="1:13" ht="13.5">
      <c r="A277" s="493" t="s">
        <v>276</v>
      </c>
      <c r="B277" s="493"/>
      <c r="C277" s="494"/>
      <c r="D277" s="494"/>
      <c r="E277" s="494"/>
      <c r="F277" s="494"/>
      <c r="G277" s="248"/>
      <c r="H277" s="248"/>
      <c r="I277" s="255" t="s">
        <v>280</v>
      </c>
      <c r="J277" s="495"/>
      <c r="K277" s="495"/>
      <c r="L277" s="495"/>
      <c r="M277" s="495"/>
    </row>
    <row r="278" spans="1:13" ht="13.5">
      <c r="A278" s="254"/>
      <c r="B278" s="256"/>
      <c r="C278" s="257"/>
      <c r="D278" s="257"/>
      <c r="E278" s="257"/>
      <c r="F278" s="257"/>
      <c r="G278" s="248"/>
      <c r="H278" s="248"/>
      <c r="I278" s="255"/>
      <c r="J278" s="257"/>
      <c r="K278" s="257"/>
      <c r="L278" s="257"/>
      <c r="M278" s="258"/>
    </row>
    <row r="279" spans="1:13" ht="13.5">
      <c r="A279" s="493" t="s">
        <v>276</v>
      </c>
      <c r="B279" s="493"/>
      <c r="C279" s="494"/>
      <c r="D279" s="494"/>
      <c r="E279" s="494"/>
      <c r="F279" s="494"/>
      <c r="G279" s="248"/>
      <c r="H279" s="248"/>
      <c r="I279" s="255" t="s">
        <v>280</v>
      </c>
      <c r="J279" s="495"/>
      <c r="K279" s="495"/>
      <c r="L279" s="495"/>
      <c r="M279" s="495"/>
    </row>
    <row r="280" spans="1:13" ht="13.5">
      <c r="A280" s="254"/>
      <c r="B280" s="256"/>
      <c r="C280" s="257"/>
      <c r="D280" s="257"/>
      <c r="E280" s="257"/>
      <c r="F280" s="257"/>
      <c r="G280" s="248"/>
      <c r="H280" s="248"/>
      <c r="I280" s="255"/>
      <c r="J280" s="257"/>
      <c r="K280" s="257"/>
      <c r="L280" s="257"/>
      <c r="M280" s="258"/>
    </row>
    <row r="281" spans="1:13" ht="13.5">
      <c r="A281" s="493" t="s">
        <v>276</v>
      </c>
      <c r="B281" s="493"/>
      <c r="C281" s="494"/>
      <c r="D281" s="494"/>
      <c r="E281" s="494"/>
      <c r="F281" s="494"/>
      <c r="G281" s="248"/>
      <c r="H281" s="248"/>
      <c r="I281" s="255" t="s">
        <v>280</v>
      </c>
      <c r="J281" s="495"/>
      <c r="K281" s="495"/>
      <c r="L281" s="495"/>
      <c r="M281" s="495"/>
    </row>
    <row r="282" spans="1:13" ht="13.5">
      <c r="A282" s="254"/>
      <c r="B282" s="256"/>
      <c r="C282" s="257"/>
      <c r="D282" s="257"/>
      <c r="E282" s="257"/>
      <c r="F282" s="257"/>
      <c r="G282" s="248"/>
      <c r="H282" s="248"/>
      <c r="I282" s="261"/>
      <c r="J282" s="257"/>
      <c r="K282" s="257"/>
      <c r="L282" s="257"/>
      <c r="M282" s="258"/>
    </row>
    <row r="283" spans="1:13" ht="15.75">
      <c r="A283" s="262" t="s">
        <v>281</v>
      </c>
      <c r="B283" s="256"/>
      <c r="C283" s="257"/>
      <c r="D283" s="257"/>
      <c r="E283" s="257"/>
      <c r="F283" s="257"/>
      <c r="G283" s="248"/>
      <c r="H283" s="248"/>
      <c r="I283" s="261"/>
      <c r="J283" s="257"/>
      <c r="K283" s="257"/>
      <c r="L283" s="257"/>
      <c r="M283" s="258"/>
    </row>
    <row r="284" spans="1:13" ht="15.75">
      <c r="A284" s="263"/>
      <c r="B284" s="264"/>
      <c r="C284" s="248"/>
      <c r="D284" s="248"/>
      <c r="E284" s="248"/>
      <c r="F284" s="248"/>
      <c r="G284" s="248"/>
      <c r="H284" s="248"/>
      <c r="I284" s="248"/>
      <c r="J284" s="248"/>
      <c r="K284" s="248"/>
      <c r="L284" s="248"/>
      <c r="M284" s="258"/>
    </row>
    <row r="285" spans="1:13" ht="38.25">
      <c r="A285" s="265" t="s">
        <v>276</v>
      </c>
      <c r="B285" s="496"/>
      <c r="C285" s="497"/>
      <c r="D285" s="266" t="s">
        <v>282</v>
      </c>
      <c r="E285" s="498"/>
      <c r="F285" s="499"/>
      <c r="G285" s="500"/>
      <c r="H285" s="501"/>
      <c r="I285" s="501"/>
      <c r="J285" s="501"/>
      <c r="K285" s="501"/>
      <c r="L285" s="501"/>
      <c r="M285" s="258"/>
    </row>
    <row r="286" spans="1:13" ht="13.5">
      <c r="A286" s="254"/>
      <c r="B286" s="256"/>
      <c r="C286" s="257"/>
      <c r="D286" s="257"/>
      <c r="E286" s="257"/>
      <c r="F286" s="257"/>
      <c r="G286" s="267"/>
      <c r="H286" s="267"/>
      <c r="I286" s="268"/>
      <c r="J286" s="501"/>
      <c r="K286" s="501"/>
      <c r="L286" s="501"/>
      <c r="M286" s="258"/>
    </row>
    <row r="287" spans="1:13" ht="38.25">
      <c r="A287" s="265" t="s">
        <v>276</v>
      </c>
      <c r="B287" s="496"/>
      <c r="C287" s="497"/>
      <c r="D287" s="266" t="s">
        <v>282</v>
      </c>
      <c r="E287" s="498"/>
      <c r="F287" s="499"/>
      <c r="G287" s="500"/>
      <c r="H287" s="501"/>
      <c r="I287" s="501"/>
      <c r="J287" s="501"/>
      <c r="K287" s="501"/>
      <c r="L287" s="501"/>
      <c r="M287" s="258"/>
    </row>
    <row r="288" spans="1:13" ht="13.5">
      <c r="A288" s="254"/>
      <c r="B288" s="256"/>
      <c r="C288" s="257"/>
      <c r="D288" s="257"/>
      <c r="E288" s="257"/>
      <c r="F288" s="257"/>
      <c r="G288" s="267"/>
      <c r="H288" s="267"/>
      <c r="I288" s="268"/>
      <c r="J288" s="501"/>
      <c r="K288" s="501"/>
      <c r="L288" s="501"/>
      <c r="M288" s="258"/>
    </row>
    <row r="289" spans="1:13" ht="38.25">
      <c r="A289" s="265" t="s">
        <v>276</v>
      </c>
      <c r="B289" s="496"/>
      <c r="C289" s="497"/>
      <c r="D289" s="266" t="s">
        <v>282</v>
      </c>
      <c r="E289" s="498"/>
      <c r="F289" s="499"/>
      <c r="G289" s="500"/>
      <c r="H289" s="501"/>
      <c r="I289" s="501"/>
      <c r="J289" s="501"/>
      <c r="K289" s="501"/>
      <c r="L289" s="501"/>
      <c r="M289" s="258"/>
    </row>
    <row r="290" spans="1:13" ht="13.5">
      <c r="A290" s="254"/>
      <c r="B290" s="256"/>
      <c r="C290" s="257"/>
      <c r="D290" s="257"/>
      <c r="E290" s="257"/>
      <c r="F290" s="257"/>
      <c r="G290" s="267"/>
      <c r="H290" s="267"/>
      <c r="I290" s="268"/>
      <c r="J290" s="501"/>
      <c r="K290" s="501"/>
      <c r="L290" s="501"/>
      <c r="M290" s="258"/>
    </row>
    <row r="291" spans="1:13" ht="38.25">
      <c r="A291" s="265" t="s">
        <v>276</v>
      </c>
      <c r="B291" s="496"/>
      <c r="C291" s="497"/>
      <c r="D291" s="266" t="s">
        <v>282</v>
      </c>
      <c r="E291" s="498"/>
      <c r="F291" s="499"/>
      <c r="G291" s="500"/>
      <c r="H291" s="501"/>
      <c r="I291" s="501"/>
      <c r="J291" s="501"/>
      <c r="K291" s="501"/>
      <c r="L291" s="501"/>
      <c r="M291" s="258"/>
    </row>
    <row r="292" spans="1:13" ht="13.5">
      <c r="A292" s="254"/>
      <c r="B292" s="256"/>
      <c r="C292" s="257"/>
      <c r="D292" s="257"/>
      <c r="E292" s="257"/>
      <c r="F292" s="257"/>
      <c r="G292" s="267"/>
      <c r="H292" s="267"/>
      <c r="I292" s="268"/>
      <c r="J292" s="501"/>
      <c r="K292" s="501"/>
      <c r="L292" s="501"/>
      <c r="M292" s="258"/>
    </row>
    <row r="293" spans="1:13" ht="38.25">
      <c r="A293" s="265" t="s">
        <v>276</v>
      </c>
      <c r="B293" s="496"/>
      <c r="C293" s="497"/>
      <c r="D293" s="266" t="s">
        <v>282</v>
      </c>
      <c r="E293" s="498"/>
      <c r="F293" s="499"/>
      <c r="G293" s="500"/>
      <c r="H293" s="501"/>
      <c r="I293" s="501"/>
      <c r="J293" s="501"/>
      <c r="K293" s="501"/>
      <c r="L293" s="501"/>
      <c r="M293" s="258"/>
    </row>
    <row r="294" spans="1:13" ht="13.5">
      <c r="A294" s="254"/>
      <c r="B294" s="256"/>
      <c r="C294" s="257"/>
      <c r="D294" s="257"/>
      <c r="E294" s="257"/>
      <c r="F294" s="257"/>
      <c r="G294" s="267"/>
      <c r="H294" s="267"/>
      <c r="I294" s="268"/>
      <c r="J294" s="501"/>
      <c r="K294" s="501"/>
      <c r="L294" s="501"/>
      <c r="M294" s="258"/>
    </row>
    <row r="295" spans="1:13" ht="38.25">
      <c r="A295" s="265" t="s">
        <v>276</v>
      </c>
      <c r="B295" s="496"/>
      <c r="C295" s="497"/>
      <c r="D295" s="266" t="s">
        <v>282</v>
      </c>
      <c r="E295" s="498"/>
      <c r="F295" s="499"/>
      <c r="G295" s="500"/>
      <c r="H295" s="501"/>
      <c r="I295" s="501"/>
      <c r="J295" s="501"/>
      <c r="K295" s="501"/>
      <c r="L295" s="501"/>
      <c r="M295" s="258"/>
    </row>
    <row r="296" spans="1:13" ht="13.5">
      <c r="A296" s="254"/>
      <c r="B296" s="256"/>
      <c r="C296" s="257"/>
      <c r="D296" s="257"/>
      <c r="E296" s="257"/>
      <c r="F296" s="257"/>
      <c r="G296" s="267"/>
      <c r="H296" s="267"/>
      <c r="I296" s="268"/>
      <c r="J296" s="501"/>
      <c r="K296" s="501"/>
      <c r="L296" s="501"/>
      <c r="M296" s="258"/>
    </row>
    <row r="297" spans="1:13" ht="38.25">
      <c r="A297" s="265" t="s">
        <v>276</v>
      </c>
      <c r="B297" s="496"/>
      <c r="C297" s="497"/>
      <c r="D297" s="266" t="s">
        <v>282</v>
      </c>
      <c r="E297" s="498"/>
      <c r="F297" s="499"/>
      <c r="G297" s="500"/>
      <c r="H297" s="501"/>
      <c r="I297" s="501"/>
      <c r="J297" s="501"/>
      <c r="K297" s="501"/>
      <c r="L297" s="501"/>
      <c r="M297" s="258"/>
    </row>
    <row r="298" spans="1:13" ht="13.5">
      <c r="A298" s="254"/>
      <c r="B298" s="256"/>
      <c r="C298" s="257"/>
      <c r="D298" s="257"/>
      <c r="E298" s="257"/>
      <c r="F298" s="257"/>
      <c r="G298" s="267"/>
      <c r="H298" s="267"/>
      <c r="I298" s="268"/>
      <c r="J298" s="501"/>
      <c r="K298" s="501"/>
      <c r="L298" s="501"/>
      <c r="M298" s="258"/>
    </row>
    <row r="299" spans="1:13" ht="38.25">
      <c r="A299" s="265" t="s">
        <v>276</v>
      </c>
      <c r="B299" s="496"/>
      <c r="C299" s="497"/>
      <c r="D299" s="266" t="s">
        <v>282</v>
      </c>
      <c r="E299" s="498"/>
      <c r="F299" s="499"/>
      <c r="G299" s="500"/>
      <c r="H299" s="501"/>
      <c r="I299" s="501"/>
      <c r="J299" s="501"/>
      <c r="K299" s="501"/>
      <c r="L299" s="501"/>
      <c r="M299" s="258"/>
    </row>
    <row r="300" spans="1:13" ht="13.5">
      <c r="A300" s="254"/>
      <c r="B300" s="256"/>
      <c r="C300" s="257"/>
      <c r="D300" s="257"/>
      <c r="E300" s="257"/>
      <c r="F300" s="257"/>
      <c r="G300" s="267"/>
      <c r="H300" s="267"/>
      <c r="I300" s="268"/>
      <c r="J300" s="501"/>
      <c r="K300" s="501"/>
      <c r="L300" s="501"/>
      <c r="M300" s="258"/>
    </row>
    <row r="301" spans="1:13" ht="38.25">
      <c r="A301" s="265" t="s">
        <v>276</v>
      </c>
      <c r="B301" s="496"/>
      <c r="C301" s="497"/>
      <c r="D301" s="266" t="s">
        <v>282</v>
      </c>
      <c r="E301" s="498"/>
      <c r="F301" s="499"/>
      <c r="G301" s="500"/>
      <c r="H301" s="501"/>
      <c r="I301" s="501"/>
      <c r="J301" s="501"/>
      <c r="K301" s="501"/>
      <c r="L301" s="501"/>
      <c r="M301" s="258"/>
    </row>
    <row r="302" spans="1:13" ht="14.25" thickBot="1">
      <c r="A302" s="254"/>
      <c r="B302" s="256"/>
      <c r="C302" s="257"/>
      <c r="D302" s="257"/>
      <c r="E302" s="257"/>
      <c r="F302" s="257"/>
      <c r="G302" s="267"/>
      <c r="H302" s="267"/>
      <c r="I302" s="268"/>
      <c r="J302" s="501"/>
      <c r="K302" s="501"/>
      <c r="L302" s="501"/>
      <c r="M302" s="258"/>
    </row>
    <row r="303" spans="1:13" ht="18">
      <c r="A303" s="502" t="s">
        <v>283</v>
      </c>
      <c r="B303" s="503"/>
      <c r="C303" s="503"/>
      <c r="D303" s="503"/>
      <c r="E303" s="503"/>
      <c r="F303" s="503"/>
      <c r="G303" s="503"/>
      <c r="H303" s="503"/>
      <c r="I303" s="503"/>
      <c r="J303" s="503"/>
      <c r="K303" s="503"/>
      <c r="L303" s="503"/>
      <c r="M303" s="504"/>
    </row>
    <row r="304" spans="1:13" ht="27.75" customHeight="1">
      <c r="A304" s="505" t="s">
        <v>284</v>
      </c>
      <c r="B304" s="482"/>
      <c r="C304" s="482"/>
      <c r="D304" s="482"/>
      <c r="E304" s="474" t="s">
        <v>285</v>
      </c>
      <c r="F304" s="474"/>
      <c r="G304" s="474"/>
      <c r="H304" s="474"/>
      <c r="I304" s="474"/>
      <c r="J304" s="474"/>
      <c r="K304" s="474"/>
      <c r="L304" s="475" t="s">
        <v>286</v>
      </c>
      <c r="M304" s="506"/>
    </row>
    <row r="305" spans="1:13" ht="12.75">
      <c r="A305" s="507" t="s">
        <v>287</v>
      </c>
      <c r="B305" s="476"/>
      <c r="C305" s="476"/>
      <c r="D305" s="476"/>
      <c r="E305" s="477" t="s">
        <v>288</v>
      </c>
      <c r="F305" s="477"/>
      <c r="G305" s="477"/>
      <c r="H305" s="477"/>
      <c r="I305" s="477"/>
      <c r="J305" s="477"/>
      <c r="K305" s="477"/>
      <c r="L305" s="508" t="s">
        <v>289</v>
      </c>
      <c r="M305" s="509"/>
    </row>
    <row r="306" spans="1:13" ht="12.75">
      <c r="A306" s="507"/>
      <c r="B306" s="476"/>
      <c r="C306" s="476"/>
      <c r="D306" s="476"/>
      <c r="E306" s="477"/>
      <c r="F306" s="477"/>
      <c r="G306" s="477"/>
      <c r="H306" s="477"/>
      <c r="I306" s="477"/>
      <c r="J306" s="477"/>
      <c r="K306" s="477"/>
      <c r="L306" s="508"/>
      <c r="M306" s="509"/>
    </row>
    <row r="307" spans="1:13" ht="12.75">
      <c r="A307" s="507"/>
      <c r="B307" s="476"/>
      <c r="C307" s="476"/>
      <c r="D307" s="476"/>
      <c r="E307" s="477"/>
      <c r="F307" s="477"/>
      <c r="G307" s="477"/>
      <c r="H307" s="477"/>
      <c r="I307" s="477"/>
      <c r="J307" s="477"/>
      <c r="K307" s="477"/>
      <c r="L307" s="508"/>
      <c r="M307" s="509"/>
    </row>
    <row r="308" spans="1:13" ht="12.75">
      <c r="A308" s="507"/>
      <c r="B308" s="476"/>
      <c r="C308" s="476"/>
      <c r="D308" s="476"/>
      <c r="E308" s="477"/>
      <c r="F308" s="477"/>
      <c r="G308" s="477"/>
      <c r="H308" s="477"/>
      <c r="I308" s="477"/>
      <c r="J308" s="477"/>
      <c r="K308" s="477"/>
      <c r="L308" s="508"/>
      <c r="M308" s="509"/>
    </row>
    <row r="309" spans="1:13" ht="12.75">
      <c r="A309" s="507"/>
      <c r="B309" s="476"/>
      <c r="C309" s="476"/>
      <c r="D309" s="476"/>
      <c r="E309" s="477"/>
      <c r="F309" s="477"/>
      <c r="G309" s="477"/>
      <c r="H309" s="477"/>
      <c r="I309" s="477"/>
      <c r="J309" s="477"/>
      <c r="K309" s="477"/>
      <c r="L309" s="508"/>
      <c r="M309" s="509"/>
    </row>
    <row r="310" spans="1:13" ht="12.75">
      <c r="A310" s="507"/>
      <c r="B310" s="476"/>
      <c r="C310" s="476"/>
      <c r="D310" s="476"/>
      <c r="E310" s="477"/>
      <c r="F310" s="477"/>
      <c r="G310" s="477"/>
      <c r="H310" s="477"/>
      <c r="I310" s="477"/>
      <c r="J310" s="477"/>
      <c r="K310" s="477"/>
      <c r="L310" s="508"/>
      <c r="M310" s="509"/>
    </row>
    <row r="311" spans="1:13" ht="12.75">
      <c r="A311" s="507"/>
      <c r="B311" s="476"/>
      <c r="C311" s="476"/>
      <c r="D311" s="476"/>
      <c r="E311" s="477"/>
      <c r="F311" s="477"/>
      <c r="G311" s="477"/>
      <c r="H311" s="477"/>
      <c r="I311" s="477"/>
      <c r="J311" s="477"/>
      <c r="K311" s="477"/>
      <c r="L311" s="508"/>
      <c r="M311" s="509"/>
    </row>
    <row r="312" spans="1:13" ht="12.75">
      <c r="A312" s="507"/>
      <c r="B312" s="476"/>
      <c r="C312" s="476"/>
      <c r="D312" s="476"/>
      <c r="E312" s="477"/>
      <c r="F312" s="477"/>
      <c r="G312" s="477"/>
      <c r="H312" s="477"/>
      <c r="I312" s="477"/>
      <c r="J312" s="477"/>
      <c r="K312" s="477"/>
      <c r="L312" s="508"/>
      <c r="M312" s="509"/>
    </row>
    <row r="313" spans="1:13" ht="12.75">
      <c r="A313" s="507"/>
      <c r="B313" s="476"/>
      <c r="C313" s="476"/>
      <c r="D313" s="476"/>
      <c r="E313" s="477"/>
      <c r="F313" s="477"/>
      <c r="G313" s="477"/>
      <c r="H313" s="477"/>
      <c r="I313" s="477"/>
      <c r="J313" s="477"/>
      <c r="K313" s="477"/>
      <c r="L313" s="508"/>
      <c r="M313" s="509"/>
    </row>
    <row r="314" spans="1:13" ht="12.75">
      <c r="A314" s="507"/>
      <c r="B314" s="476"/>
      <c r="C314" s="476"/>
      <c r="D314" s="476"/>
      <c r="E314" s="477"/>
      <c r="F314" s="477"/>
      <c r="G314" s="477"/>
      <c r="H314" s="477"/>
      <c r="I314" s="477"/>
      <c r="J314" s="477"/>
      <c r="K314" s="477"/>
      <c r="L314" s="508"/>
      <c r="M314" s="509"/>
    </row>
    <row r="315" spans="1:13" ht="13.5" thickBot="1">
      <c r="A315" s="510"/>
      <c r="B315" s="511"/>
      <c r="C315" s="511"/>
      <c r="D315" s="512"/>
      <c r="E315" s="513"/>
      <c r="F315" s="513"/>
      <c r="G315" s="513"/>
      <c r="H315" s="513"/>
      <c r="I315" s="513"/>
      <c r="J315" s="513"/>
      <c r="K315" s="513"/>
      <c r="L315" s="514"/>
      <c r="M315" s="515"/>
    </row>
    <row r="316" spans="1:13" ht="18">
      <c r="A316" s="502" t="s">
        <v>290</v>
      </c>
      <c r="B316" s="503"/>
      <c r="C316" s="503"/>
      <c r="D316" s="503"/>
      <c r="E316" s="503"/>
      <c r="F316" s="503"/>
      <c r="G316" s="503"/>
      <c r="H316" s="503"/>
      <c r="I316" s="503"/>
      <c r="J316" s="503"/>
      <c r="K316" s="503"/>
      <c r="L316" s="503"/>
      <c r="M316" s="504"/>
    </row>
    <row r="317" spans="1:13" ht="12.75">
      <c r="A317" s="516" t="s">
        <v>291</v>
      </c>
      <c r="B317" s="517"/>
      <c r="C317" s="517"/>
      <c r="D317" s="517"/>
      <c r="E317" s="517"/>
      <c r="F317" s="517"/>
      <c r="G317" s="517"/>
      <c r="H317" s="517"/>
      <c r="I317" s="517"/>
      <c r="J317" s="517"/>
      <c r="K317" s="517"/>
      <c r="L317" s="517"/>
      <c r="M317" s="518"/>
    </row>
    <row r="318" spans="1:13" ht="24.75" customHeight="1">
      <c r="A318" s="519" t="s">
        <v>292</v>
      </c>
      <c r="B318" s="520"/>
      <c r="C318" s="521" t="s">
        <v>293</v>
      </c>
      <c r="D318" s="521"/>
      <c r="E318" s="521"/>
      <c r="F318" s="521" t="s">
        <v>294</v>
      </c>
      <c r="G318" s="521"/>
      <c r="H318" s="521"/>
      <c r="I318" s="521"/>
      <c r="J318" s="521"/>
      <c r="K318" s="521" t="s">
        <v>295</v>
      </c>
      <c r="L318" s="521"/>
      <c r="M318" s="269" t="s">
        <v>296</v>
      </c>
    </row>
    <row r="319" spans="1:13" ht="12.75">
      <c r="A319" s="522"/>
      <c r="B319" s="523"/>
      <c r="C319" s="524"/>
      <c r="D319" s="525"/>
      <c r="E319" s="523"/>
      <c r="F319" s="524"/>
      <c r="G319" s="525"/>
      <c r="H319" s="525"/>
      <c r="I319" s="525"/>
      <c r="J319" s="523"/>
      <c r="K319" s="524"/>
      <c r="L319" s="523"/>
      <c r="M319" s="270"/>
    </row>
    <row r="320" spans="1:13" ht="12.75">
      <c r="A320" s="522"/>
      <c r="B320" s="523"/>
      <c r="C320" s="524"/>
      <c r="D320" s="525"/>
      <c r="E320" s="523"/>
      <c r="F320" s="524"/>
      <c r="G320" s="525"/>
      <c r="H320" s="525"/>
      <c r="I320" s="525"/>
      <c r="J320" s="523"/>
      <c r="K320" s="524"/>
      <c r="L320" s="523"/>
      <c r="M320" s="270"/>
    </row>
    <row r="321" spans="1:13" ht="12.75">
      <c r="A321" s="522"/>
      <c r="B321" s="523"/>
      <c r="C321" s="524"/>
      <c r="D321" s="525"/>
      <c r="E321" s="523"/>
      <c r="F321" s="524"/>
      <c r="G321" s="525"/>
      <c r="H321" s="525"/>
      <c r="I321" s="525"/>
      <c r="J321" s="523"/>
      <c r="K321" s="524"/>
      <c r="L321" s="523"/>
      <c r="M321" s="270"/>
    </row>
    <row r="322" spans="1:13" ht="12.75">
      <c r="A322" s="522"/>
      <c r="B322" s="523"/>
      <c r="C322" s="524"/>
      <c r="D322" s="525"/>
      <c r="E322" s="523"/>
      <c r="F322" s="524"/>
      <c r="G322" s="525"/>
      <c r="H322" s="525"/>
      <c r="I322" s="525"/>
      <c r="J322" s="523"/>
      <c r="K322" s="524"/>
      <c r="L322" s="523"/>
      <c r="M322" s="270"/>
    </row>
    <row r="323" spans="1:13" ht="12.75">
      <c r="A323" s="522"/>
      <c r="B323" s="523"/>
      <c r="C323" s="524"/>
      <c r="D323" s="525"/>
      <c r="E323" s="523"/>
      <c r="F323" s="524"/>
      <c r="G323" s="525"/>
      <c r="H323" s="525"/>
      <c r="I323" s="525"/>
      <c r="J323" s="523"/>
      <c r="K323" s="524"/>
      <c r="L323" s="523"/>
      <c r="M323" s="270"/>
    </row>
    <row r="324" spans="1:13" ht="12.75">
      <c r="A324" s="522"/>
      <c r="B324" s="523"/>
      <c r="C324" s="524"/>
      <c r="D324" s="525"/>
      <c r="E324" s="523"/>
      <c r="F324" s="524"/>
      <c r="G324" s="525"/>
      <c r="H324" s="525"/>
      <c r="I324" s="525"/>
      <c r="J324" s="523"/>
      <c r="K324" s="524"/>
      <c r="L324" s="523"/>
      <c r="M324" s="270"/>
    </row>
    <row r="325" spans="1:13" ht="12.75">
      <c r="A325" s="522"/>
      <c r="B325" s="523"/>
      <c r="C325" s="524"/>
      <c r="D325" s="525"/>
      <c r="E325" s="523"/>
      <c r="F325" s="524"/>
      <c r="G325" s="525"/>
      <c r="H325" s="525"/>
      <c r="I325" s="525"/>
      <c r="J325" s="523"/>
      <c r="K325" s="524"/>
      <c r="L325" s="523"/>
      <c r="M325" s="270"/>
    </row>
    <row r="326" spans="1:13" ht="12.75">
      <c r="A326" s="522"/>
      <c r="B326" s="523"/>
      <c r="C326" s="524"/>
      <c r="D326" s="525"/>
      <c r="E326" s="523"/>
      <c r="F326" s="524"/>
      <c r="G326" s="525"/>
      <c r="H326" s="525"/>
      <c r="I326" s="525"/>
      <c r="J326" s="523"/>
      <c r="K326" s="524"/>
      <c r="L326" s="523"/>
      <c r="M326" s="270"/>
    </row>
    <row r="327" spans="1:13" ht="12.75">
      <c r="A327" s="522"/>
      <c r="B327" s="523"/>
      <c r="C327" s="524"/>
      <c r="D327" s="525"/>
      <c r="E327" s="523"/>
      <c r="F327" s="524"/>
      <c r="G327" s="525"/>
      <c r="H327" s="525"/>
      <c r="I327" s="525"/>
      <c r="J327" s="523"/>
      <c r="K327" s="524"/>
      <c r="L327" s="523"/>
      <c r="M327" s="270"/>
    </row>
    <row r="328" spans="1:13" ht="12.75">
      <c r="A328" s="522"/>
      <c r="B328" s="523"/>
      <c r="C328" s="524"/>
      <c r="D328" s="525"/>
      <c r="E328" s="523"/>
      <c r="F328" s="524"/>
      <c r="G328" s="525"/>
      <c r="H328" s="525"/>
      <c r="I328" s="525"/>
      <c r="J328" s="523"/>
      <c r="K328" s="524"/>
      <c r="L328" s="523"/>
      <c r="M328" s="270"/>
    </row>
    <row r="329" spans="1:13" ht="12.75">
      <c r="A329" s="522"/>
      <c r="B329" s="523"/>
      <c r="C329" s="524"/>
      <c r="D329" s="525"/>
      <c r="E329" s="523"/>
      <c r="F329" s="524"/>
      <c r="G329" s="525"/>
      <c r="H329" s="525"/>
      <c r="I329" s="525"/>
      <c r="J329" s="523"/>
      <c r="K329" s="524"/>
      <c r="L329" s="523"/>
      <c r="M329" s="270"/>
    </row>
    <row r="330" spans="1:13" ht="18" customHeight="1">
      <c r="A330" s="516" t="s">
        <v>297</v>
      </c>
      <c r="B330" s="517"/>
      <c r="C330" s="517"/>
      <c r="D330" s="517"/>
      <c r="E330" s="517"/>
      <c r="F330" s="517"/>
      <c r="G330" s="517"/>
      <c r="H330" s="517"/>
      <c r="I330" s="517"/>
      <c r="J330" s="517"/>
      <c r="K330" s="517"/>
      <c r="L330" s="517"/>
      <c r="M330" s="518"/>
    </row>
    <row r="331" spans="1:13" ht="24" customHeight="1">
      <c r="A331" s="519" t="s">
        <v>292</v>
      </c>
      <c r="B331" s="520"/>
      <c r="C331" s="521" t="s">
        <v>298</v>
      </c>
      <c r="D331" s="521"/>
      <c r="E331" s="521"/>
      <c r="F331" s="521" t="s">
        <v>294</v>
      </c>
      <c r="G331" s="521"/>
      <c r="H331" s="521"/>
      <c r="I331" s="521"/>
      <c r="J331" s="521"/>
      <c r="K331" s="521" t="s">
        <v>295</v>
      </c>
      <c r="L331" s="521"/>
      <c r="M331" s="269" t="s">
        <v>296</v>
      </c>
    </row>
    <row r="332" spans="1:13" ht="12.75">
      <c r="A332" s="522"/>
      <c r="B332" s="523"/>
      <c r="C332" s="524"/>
      <c r="D332" s="525"/>
      <c r="E332" s="523"/>
      <c r="F332" s="524"/>
      <c r="G332" s="525"/>
      <c r="H332" s="525"/>
      <c r="I332" s="525"/>
      <c r="J332" s="523"/>
      <c r="K332" s="524"/>
      <c r="L332" s="523"/>
      <c r="M332" s="270"/>
    </row>
    <row r="333" spans="1:13" ht="12.75">
      <c r="A333" s="522"/>
      <c r="B333" s="523"/>
      <c r="C333" s="524"/>
      <c r="D333" s="525"/>
      <c r="E333" s="523"/>
      <c r="F333" s="524"/>
      <c r="G333" s="525"/>
      <c r="H333" s="525"/>
      <c r="I333" s="525"/>
      <c r="J333" s="523"/>
      <c r="K333" s="524"/>
      <c r="L333" s="523"/>
      <c r="M333" s="270"/>
    </row>
    <row r="334" spans="1:13" ht="12.75">
      <c r="A334" s="522"/>
      <c r="B334" s="523"/>
      <c r="C334" s="524"/>
      <c r="D334" s="525"/>
      <c r="E334" s="523"/>
      <c r="F334" s="524"/>
      <c r="G334" s="525"/>
      <c r="H334" s="525"/>
      <c r="I334" s="525"/>
      <c r="J334" s="523"/>
      <c r="K334" s="524"/>
      <c r="L334" s="523"/>
      <c r="M334" s="270"/>
    </row>
    <row r="335" spans="1:13" ht="12.75">
      <c r="A335" s="522"/>
      <c r="B335" s="523"/>
      <c r="C335" s="524"/>
      <c r="D335" s="525"/>
      <c r="E335" s="523"/>
      <c r="F335" s="524"/>
      <c r="G335" s="525"/>
      <c r="H335" s="525"/>
      <c r="I335" s="525"/>
      <c r="J335" s="523"/>
      <c r="K335" s="524"/>
      <c r="L335" s="523"/>
      <c r="M335" s="270"/>
    </row>
    <row r="336" spans="1:13" s="115" customFormat="1" ht="12.75">
      <c r="A336" s="526"/>
      <c r="B336" s="527"/>
      <c r="C336" s="528"/>
      <c r="D336" s="529"/>
      <c r="E336" s="527"/>
      <c r="F336" s="528"/>
      <c r="G336" s="529"/>
      <c r="H336" s="529"/>
      <c r="I336" s="529"/>
      <c r="J336" s="527"/>
      <c r="K336" s="528"/>
      <c r="L336" s="527"/>
      <c r="M336" s="271"/>
    </row>
    <row r="337" spans="1:13" s="115" customFormat="1" ht="12.75">
      <c r="A337" s="526"/>
      <c r="B337" s="527"/>
      <c r="C337" s="528"/>
      <c r="D337" s="529"/>
      <c r="E337" s="527"/>
      <c r="F337" s="528"/>
      <c r="G337" s="529"/>
      <c r="H337" s="529"/>
      <c r="I337" s="529"/>
      <c r="J337" s="527"/>
      <c r="K337" s="528"/>
      <c r="L337" s="527"/>
      <c r="M337" s="271"/>
    </row>
    <row r="338" spans="1:13" s="115" customFormat="1" ht="12.75">
      <c r="A338" s="526"/>
      <c r="B338" s="527"/>
      <c r="C338" s="528"/>
      <c r="D338" s="529"/>
      <c r="E338" s="527"/>
      <c r="F338" s="528"/>
      <c r="G338" s="529"/>
      <c r="H338" s="529"/>
      <c r="I338" s="529"/>
      <c r="J338" s="527"/>
      <c r="K338" s="528"/>
      <c r="L338" s="527"/>
      <c r="M338" s="271"/>
    </row>
    <row r="339" spans="1:13" s="115" customFormat="1" ht="12.75">
      <c r="A339" s="526"/>
      <c r="B339" s="527"/>
      <c r="C339" s="528"/>
      <c r="D339" s="529"/>
      <c r="E339" s="527"/>
      <c r="F339" s="528"/>
      <c r="G339" s="529"/>
      <c r="H339" s="529"/>
      <c r="I339" s="529"/>
      <c r="J339" s="527"/>
      <c r="K339" s="528"/>
      <c r="L339" s="527"/>
      <c r="M339" s="271"/>
    </row>
    <row r="340" spans="1:13" s="115" customFormat="1" ht="12.75">
      <c r="A340" s="526"/>
      <c r="B340" s="527"/>
      <c r="C340" s="528"/>
      <c r="D340" s="529"/>
      <c r="E340" s="527"/>
      <c r="F340" s="528"/>
      <c r="G340" s="529"/>
      <c r="H340" s="529"/>
      <c r="I340" s="529"/>
      <c r="J340" s="527"/>
      <c r="K340" s="528"/>
      <c r="L340" s="527"/>
      <c r="M340" s="271"/>
    </row>
    <row r="341" spans="1:13" s="115" customFormat="1" ht="12.75">
      <c r="A341" s="526"/>
      <c r="B341" s="527"/>
      <c r="C341" s="528"/>
      <c r="D341" s="529"/>
      <c r="E341" s="527"/>
      <c r="F341" s="528"/>
      <c r="G341" s="529"/>
      <c r="H341" s="529"/>
      <c r="I341" s="529"/>
      <c r="J341" s="527"/>
      <c r="K341" s="528"/>
      <c r="L341" s="527"/>
      <c r="M341" s="271"/>
    </row>
    <row r="342" spans="1:13" s="115" customFormat="1" ht="13.5" thickBot="1">
      <c r="A342" s="530"/>
      <c r="B342" s="531"/>
      <c r="C342" s="532"/>
      <c r="D342" s="533"/>
      <c r="E342" s="531"/>
      <c r="F342" s="532"/>
      <c r="G342" s="533"/>
      <c r="H342" s="533"/>
      <c r="I342" s="533"/>
      <c r="J342" s="531"/>
      <c r="K342" s="532"/>
      <c r="L342" s="531"/>
      <c r="M342" s="272"/>
    </row>
    <row r="343" spans="1:13" s="273" customFormat="1" ht="15" customHeight="1">
      <c r="A343" s="534" t="s">
        <v>299</v>
      </c>
      <c r="B343" s="535"/>
      <c r="C343" s="535"/>
      <c r="D343" s="535"/>
      <c r="E343" s="535"/>
      <c r="F343" s="535"/>
      <c r="G343" s="535"/>
      <c r="H343" s="535"/>
      <c r="I343" s="535"/>
      <c r="J343" s="535"/>
      <c r="K343" s="535"/>
      <c r="L343" s="535"/>
      <c r="M343" s="536"/>
    </row>
    <row r="344" spans="1:13" s="278" customFormat="1" ht="49.5" customHeight="1">
      <c r="A344" s="537" t="s">
        <v>300</v>
      </c>
      <c r="B344" s="538"/>
      <c r="C344" s="538"/>
      <c r="D344" s="274" t="s">
        <v>301</v>
      </c>
      <c r="E344" s="275" t="s">
        <v>302</v>
      </c>
      <c r="F344" s="275" t="s">
        <v>303</v>
      </c>
      <c r="G344" s="539" t="s">
        <v>304</v>
      </c>
      <c r="H344" s="540"/>
      <c r="I344" s="540"/>
      <c r="J344" s="275" t="s">
        <v>305</v>
      </c>
      <c r="K344" s="276" t="s">
        <v>306</v>
      </c>
      <c r="L344" s="276" t="s">
        <v>307</v>
      </c>
      <c r="M344" s="277" t="s">
        <v>308</v>
      </c>
    </row>
    <row r="345" spans="1:13" s="273" customFormat="1" ht="12.75">
      <c r="A345" s="541"/>
      <c r="B345" s="542"/>
      <c r="C345" s="542"/>
      <c r="D345" s="280"/>
      <c r="E345" s="279"/>
      <c r="F345" s="281"/>
      <c r="G345" s="543"/>
      <c r="H345" s="543"/>
      <c r="I345" s="543"/>
      <c r="J345" s="282"/>
      <c r="K345" s="283"/>
      <c r="L345" s="284"/>
      <c r="M345" s="285"/>
    </row>
    <row r="346" spans="1:13" s="273" customFormat="1" ht="12.75">
      <c r="A346" s="541"/>
      <c r="B346" s="542"/>
      <c r="C346" s="542"/>
      <c r="D346" s="280"/>
      <c r="E346" s="279"/>
      <c r="F346" s="281"/>
      <c r="G346" s="543"/>
      <c r="H346" s="543"/>
      <c r="I346" s="543"/>
      <c r="J346" s="282"/>
      <c r="K346" s="283"/>
      <c r="L346" s="284"/>
      <c r="M346" s="285"/>
    </row>
    <row r="347" spans="1:13" s="273" customFormat="1" ht="12" customHeight="1">
      <c r="A347" s="541"/>
      <c r="B347" s="542"/>
      <c r="C347" s="542"/>
      <c r="D347" s="280"/>
      <c r="E347" s="279"/>
      <c r="F347" s="281"/>
      <c r="G347" s="543"/>
      <c r="H347" s="543"/>
      <c r="I347" s="543"/>
      <c r="J347" s="282"/>
      <c r="K347" s="283"/>
      <c r="L347" s="284"/>
      <c r="M347" s="285"/>
    </row>
    <row r="348" spans="1:13" s="273" customFormat="1" ht="12" customHeight="1">
      <c r="A348" s="541"/>
      <c r="B348" s="542"/>
      <c r="C348" s="542"/>
      <c r="D348" s="280"/>
      <c r="E348" s="279"/>
      <c r="F348" s="281"/>
      <c r="G348" s="543"/>
      <c r="H348" s="543"/>
      <c r="I348" s="543"/>
      <c r="J348" s="282"/>
      <c r="K348" s="283"/>
      <c r="L348" s="284"/>
      <c r="M348" s="285"/>
    </row>
    <row r="349" spans="1:13" s="273" customFormat="1" ht="12.75">
      <c r="A349" s="541"/>
      <c r="B349" s="542"/>
      <c r="C349" s="542"/>
      <c r="D349" s="280"/>
      <c r="E349" s="279"/>
      <c r="F349" s="281"/>
      <c r="G349" s="543"/>
      <c r="H349" s="543"/>
      <c r="I349" s="543"/>
      <c r="J349" s="286"/>
      <c r="K349" s="283"/>
      <c r="L349" s="284"/>
      <c r="M349" s="285"/>
    </row>
    <row r="350" spans="1:13" s="273" customFormat="1" ht="12.75">
      <c r="A350" s="541"/>
      <c r="B350" s="542"/>
      <c r="C350" s="542"/>
      <c r="D350" s="280"/>
      <c r="E350" s="279"/>
      <c r="F350" s="281"/>
      <c r="G350" s="543"/>
      <c r="H350" s="543"/>
      <c r="I350" s="543"/>
      <c r="J350" s="282"/>
      <c r="K350" s="283"/>
      <c r="L350" s="284"/>
      <c r="M350" s="285"/>
    </row>
    <row r="351" spans="1:13" s="273" customFormat="1" ht="12.75">
      <c r="A351" s="541"/>
      <c r="B351" s="542"/>
      <c r="C351" s="542"/>
      <c r="D351" s="280"/>
      <c r="E351" s="279"/>
      <c r="F351" s="281"/>
      <c r="G351" s="543"/>
      <c r="H351" s="543"/>
      <c r="I351" s="543"/>
      <c r="J351" s="282"/>
      <c r="K351" s="283"/>
      <c r="L351" s="284"/>
      <c r="M351" s="285"/>
    </row>
    <row r="352" spans="1:13" s="273" customFormat="1" ht="12.75">
      <c r="A352" s="541"/>
      <c r="B352" s="542"/>
      <c r="C352" s="542"/>
      <c r="D352" s="280"/>
      <c r="E352" s="279"/>
      <c r="F352" s="281"/>
      <c r="G352" s="543"/>
      <c r="H352" s="543"/>
      <c r="I352" s="543"/>
      <c r="J352" s="282"/>
      <c r="K352" s="283"/>
      <c r="L352" s="284"/>
      <c r="M352" s="285"/>
    </row>
    <row r="353" spans="1:13" s="273" customFormat="1" ht="12.75">
      <c r="A353" s="541"/>
      <c r="B353" s="542"/>
      <c r="C353" s="542"/>
      <c r="D353" s="280"/>
      <c r="E353" s="279"/>
      <c r="F353" s="281"/>
      <c r="G353" s="543"/>
      <c r="H353" s="543"/>
      <c r="I353" s="543"/>
      <c r="J353" s="282"/>
      <c r="K353" s="283"/>
      <c r="L353" s="284"/>
      <c r="M353" s="285"/>
    </row>
    <row r="354" spans="1:13" s="273" customFormat="1" ht="12.75">
      <c r="A354" s="541"/>
      <c r="B354" s="542"/>
      <c r="C354" s="542"/>
      <c r="D354" s="280"/>
      <c r="E354" s="279"/>
      <c r="F354" s="281"/>
      <c r="G354" s="543"/>
      <c r="H354" s="543"/>
      <c r="I354" s="543"/>
      <c r="J354" s="282"/>
      <c r="K354" s="283"/>
      <c r="L354" s="284"/>
      <c r="M354" s="285"/>
    </row>
    <row r="355" spans="1:13" s="273" customFormat="1" ht="12.75">
      <c r="A355" s="541"/>
      <c r="B355" s="542"/>
      <c r="C355" s="542"/>
      <c r="D355" s="280"/>
      <c r="E355" s="279"/>
      <c r="F355" s="281"/>
      <c r="G355" s="543"/>
      <c r="H355" s="543"/>
      <c r="I355" s="543"/>
      <c r="J355" s="282"/>
      <c r="K355" s="283"/>
      <c r="L355" s="284"/>
      <c r="M355" s="285"/>
    </row>
    <row r="356" spans="1:13" s="273" customFormat="1" ht="12.75">
      <c r="A356" s="541"/>
      <c r="B356" s="542"/>
      <c r="C356" s="542"/>
      <c r="D356" s="280"/>
      <c r="E356" s="279"/>
      <c r="F356" s="281"/>
      <c r="G356" s="543"/>
      <c r="H356" s="543"/>
      <c r="I356" s="543"/>
      <c r="J356" s="282"/>
      <c r="K356" s="283"/>
      <c r="L356" s="284"/>
      <c r="M356" s="285"/>
    </row>
    <row r="357" spans="1:13" s="273" customFormat="1" ht="12.75">
      <c r="A357" s="541"/>
      <c r="B357" s="542"/>
      <c r="C357" s="542"/>
      <c r="D357" s="280"/>
      <c r="E357" s="279"/>
      <c r="F357" s="281"/>
      <c r="G357" s="543"/>
      <c r="H357" s="543"/>
      <c r="I357" s="543"/>
      <c r="J357" s="282"/>
      <c r="K357" s="283"/>
      <c r="L357" s="284"/>
      <c r="M357" s="285"/>
    </row>
    <row r="358" spans="1:13" s="273" customFormat="1" ht="12" customHeight="1">
      <c r="A358" s="541"/>
      <c r="B358" s="542"/>
      <c r="C358" s="542"/>
      <c r="D358" s="280"/>
      <c r="E358" s="279"/>
      <c r="F358" s="281"/>
      <c r="G358" s="543"/>
      <c r="H358" s="543"/>
      <c r="I358" s="543"/>
      <c r="J358" s="282"/>
      <c r="K358" s="283"/>
      <c r="L358" s="284"/>
      <c r="M358" s="285"/>
    </row>
    <row r="359" spans="1:13" s="273" customFormat="1" ht="12" customHeight="1">
      <c r="A359" s="541"/>
      <c r="B359" s="542"/>
      <c r="C359" s="542"/>
      <c r="D359" s="280"/>
      <c r="E359" s="279"/>
      <c r="F359" s="281"/>
      <c r="G359" s="543"/>
      <c r="H359" s="543"/>
      <c r="I359" s="543"/>
      <c r="J359" s="282"/>
      <c r="K359" s="283"/>
      <c r="L359" s="284"/>
      <c r="M359" s="285"/>
    </row>
    <row r="360" spans="1:13" s="273" customFormat="1" ht="12" customHeight="1">
      <c r="A360" s="541"/>
      <c r="B360" s="542"/>
      <c r="C360" s="542"/>
      <c r="D360" s="280"/>
      <c r="E360" s="279"/>
      <c r="F360" s="281"/>
      <c r="G360" s="543"/>
      <c r="H360" s="543"/>
      <c r="I360" s="543"/>
      <c r="J360" s="282"/>
      <c r="K360" s="283"/>
      <c r="L360" s="284"/>
      <c r="M360" s="285"/>
    </row>
    <row r="361" spans="1:13" s="273" customFormat="1" ht="12" customHeight="1">
      <c r="A361" s="541"/>
      <c r="B361" s="542"/>
      <c r="C361" s="542"/>
      <c r="D361" s="280"/>
      <c r="E361" s="279"/>
      <c r="F361" s="281"/>
      <c r="G361" s="543"/>
      <c r="H361" s="543"/>
      <c r="I361" s="543"/>
      <c r="J361" s="282"/>
      <c r="K361" s="283"/>
      <c r="L361" s="284"/>
      <c r="M361" s="285"/>
    </row>
    <row r="362" spans="1:13" s="273" customFormat="1" ht="12" customHeight="1" thickBot="1">
      <c r="A362" s="544"/>
      <c r="B362" s="545"/>
      <c r="C362" s="545"/>
      <c r="D362" s="288"/>
      <c r="E362" s="287"/>
      <c r="F362" s="289"/>
      <c r="G362" s="546"/>
      <c r="H362" s="546"/>
      <c r="I362" s="546"/>
      <c r="J362" s="290"/>
      <c r="K362" s="291"/>
      <c r="L362" s="292"/>
      <c r="M362" s="293"/>
    </row>
  </sheetData>
  <sheetProtection/>
  <mergeCells count="661">
    <mergeCell ref="A1:M1"/>
    <mergeCell ref="A7:M7"/>
    <mergeCell ref="A360:C360"/>
    <mergeCell ref="G360:I360"/>
    <mergeCell ref="A361:C361"/>
    <mergeCell ref="G361:I361"/>
    <mergeCell ref="A354:C354"/>
    <mergeCell ref="G354:I354"/>
    <mergeCell ref="A355:C355"/>
    <mergeCell ref="G355:I355"/>
    <mergeCell ref="A362:C362"/>
    <mergeCell ref="G362:I362"/>
    <mergeCell ref="A357:C357"/>
    <mergeCell ref="G357:I357"/>
    <mergeCell ref="A358:C358"/>
    <mergeCell ref="G358:I358"/>
    <mergeCell ref="A359:C359"/>
    <mergeCell ref="G359:I359"/>
    <mergeCell ref="A356:C356"/>
    <mergeCell ref="G356:I356"/>
    <mergeCell ref="A351:C351"/>
    <mergeCell ref="G351:I351"/>
    <mergeCell ref="A352:C352"/>
    <mergeCell ref="G352:I352"/>
    <mergeCell ref="A353:C353"/>
    <mergeCell ref="G353:I353"/>
    <mergeCell ref="A348:C348"/>
    <mergeCell ref="G348:I348"/>
    <mergeCell ref="A349:C349"/>
    <mergeCell ref="G349:I349"/>
    <mergeCell ref="A350:C350"/>
    <mergeCell ref="G350:I350"/>
    <mergeCell ref="A345:C345"/>
    <mergeCell ref="G345:I345"/>
    <mergeCell ref="A346:C346"/>
    <mergeCell ref="G346:I346"/>
    <mergeCell ref="A347:C347"/>
    <mergeCell ref="G347:I347"/>
    <mergeCell ref="A342:B342"/>
    <mergeCell ref="C342:E342"/>
    <mergeCell ref="F342:J342"/>
    <mergeCell ref="K342:L342"/>
    <mergeCell ref="A343:M343"/>
    <mergeCell ref="A344:C344"/>
    <mergeCell ref="G344:I344"/>
    <mergeCell ref="A340:B340"/>
    <mergeCell ref="C340:E340"/>
    <mergeCell ref="F340:J340"/>
    <mergeCell ref="K340:L340"/>
    <mergeCell ref="A341:B341"/>
    <mergeCell ref="C341:E341"/>
    <mergeCell ref="F341:J341"/>
    <mergeCell ref="K341:L341"/>
    <mergeCell ref="A338:B338"/>
    <mergeCell ref="C338:E338"/>
    <mergeCell ref="F338:J338"/>
    <mergeCell ref="K338:L338"/>
    <mergeCell ref="A339:B339"/>
    <mergeCell ref="C339:E339"/>
    <mergeCell ref="F339:J339"/>
    <mergeCell ref="K339:L339"/>
    <mergeCell ref="A336:B336"/>
    <mergeCell ref="C336:E336"/>
    <mergeCell ref="F336:J336"/>
    <mergeCell ref="K336:L336"/>
    <mergeCell ref="A337:B337"/>
    <mergeCell ref="C337:E337"/>
    <mergeCell ref="F337:J337"/>
    <mergeCell ref="K337:L337"/>
    <mergeCell ref="A334:B334"/>
    <mergeCell ref="C334:E334"/>
    <mergeCell ref="F334:J334"/>
    <mergeCell ref="K334:L334"/>
    <mergeCell ref="A335:B335"/>
    <mergeCell ref="C335:E335"/>
    <mergeCell ref="F335:J335"/>
    <mergeCell ref="K335:L335"/>
    <mergeCell ref="A332:B332"/>
    <mergeCell ref="C332:E332"/>
    <mergeCell ref="F332:J332"/>
    <mergeCell ref="K332:L332"/>
    <mergeCell ref="A333:B333"/>
    <mergeCell ref="C333:E333"/>
    <mergeCell ref="F333:J333"/>
    <mergeCell ref="K333:L333"/>
    <mergeCell ref="A329:B329"/>
    <mergeCell ref="C329:E329"/>
    <mergeCell ref="F329:J329"/>
    <mergeCell ref="K329:L329"/>
    <mergeCell ref="A330:M330"/>
    <mergeCell ref="A331:B331"/>
    <mergeCell ref="C331:E331"/>
    <mergeCell ref="F331:J331"/>
    <mergeCell ref="K331:L331"/>
    <mergeCell ref="A327:B327"/>
    <mergeCell ref="C327:E327"/>
    <mergeCell ref="F327:J327"/>
    <mergeCell ref="K327:L327"/>
    <mergeCell ref="A328:B328"/>
    <mergeCell ref="C328:E328"/>
    <mergeCell ref="F328:J328"/>
    <mergeCell ref="K328:L328"/>
    <mergeCell ref="A325:B325"/>
    <mergeCell ref="C325:E325"/>
    <mergeCell ref="F325:J325"/>
    <mergeCell ref="K325:L325"/>
    <mergeCell ref="A326:B326"/>
    <mergeCell ref="C326:E326"/>
    <mergeCell ref="F326:J326"/>
    <mergeCell ref="K326:L326"/>
    <mergeCell ref="A323:B323"/>
    <mergeCell ref="C323:E323"/>
    <mergeCell ref="F323:J323"/>
    <mergeCell ref="K323:L323"/>
    <mergeCell ref="A324:B324"/>
    <mergeCell ref="C324:E324"/>
    <mergeCell ref="F324:J324"/>
    <mergeCell ref="K324:L324"/>
    <mergeCell ref="A321:B321"/>
    <mergeCell ref="C321:E321"/>
    <mergeCell ref="F321:J321"/>
    <mergeCell ref="K321:L321"/>
    <mergeCell ref="A322:B322"/>
    <mergeCell ref="C322:E322"/>
    <mergeCell ref="F322:J322"/>
    <mergeCell ref="K322:L322"/>
    <mergeCell ref="A319:B319"/>
    <mergeCell ref="C319:E319"/>
    <mergeCell ref="F319:J319"/>
    <mergeCell ref="K319:L319"/>
    <mergeCell ref="A320:B320"/>
    <mergeCell ref="C320:E320"/>
    <mergeCell ref="F320:J320"/>
    <mergeCell ref="K320:L320"/>
    <mergeCell ref="A316:M316"/>
    <mergeCell ref="A317:M317"/>
    <mergeCell ref="A318:B318"/>
    <mergeCell ref="C318:E318"/>
    <mergeCell ref="F318:J318"/>
    <mergeCell ref="K318:L318"/>
    <mergeCell ref="A314:D314"/>
    <mergeCell ref="E314:K314"/>
    <mergeCell ref="L314:M314"/>
    <mergeCell ref="A315:D315"/>
    <mergeCell ref="E315:K315"/>
    <mergeCell ref="L315:M315"/>
    <mergeCell ref="A312:D312"/>
    <mergeCell ref="E312:K312"/>
    <mergeCell ref="L312:M312"/>
    <mergeCell ref="A313:D313"/>
    <mergeCell ref="E313:K313"/>
    <mergeCell ref="L313:M313"/>
    <mergeCell ref="A310:D310"/>
    <mergeCell ref="E310:K310"/>
    <mergeCell ref="L310:M310"/>
    <mergeCell ref="A311:D311"/>
    <mergeCell ref="E311:K311"/>
    <mergeCell ref="L311:M311"/>
    <mergeCell ref="A308:D308"/>
    <mergeCell ref="E308:K308"/>
    <mergeCell ref="L308:M308"/>
    <mergeCell ref="A309:D309"/>
    <mergeCell ref="E309:K309"/>
    <mergeCell ref="L309:M309"/>
    <mergeCell ref="A306:D306"/>
    <mergeCell ref="E306:K306"/>
    <mergeCell ref="L306:M306"/>
    <mergeCell ref="A307:D307"/>
    <mergeCell ref="E307:K307"/>
    <mergeCell ref="L307:M307"/>
    <mergeCell ref="A303:M303"/>
    <mergeCell ref="A304:D304"/>
    <mergeCell ref="E304:K304"/>
    <mergeCell ref="L304:M304"/>
    <mergeCell ref="A305:D305"/>
    <mergeCell ref="E305:K305"/>
    <mergeCell ref="L305:M305"/>
    <mergeCell ref="J300:L300"/>
    <mergeCell ref="B301:C301"/>
    <mergeCell ref="E301:F301"/>
    <mergeCell ref="G301:I301"/>
    <mergeCell ref="J301:L301"/>
    <mergeCell ref="J302:L302"/>
    <mergeCell ref="B297:C297"/>
    <mergeCell ref="E297:F297"/>
    <mergeCell ref="G297:I297"/>
    <mergeCell ref="J297:L297"/>
    <mergeCell ref="J298:L298"/>
    <mergeCell ref="B299:C299"/>
    <mergeCell ref="E299:F299"/>
    <mergeCell ref="G299:I299"/>
    <mergeCell ref="J299:L299"/>
    <mergeCell ref="J294:L294"/>
    <mergeCell ref="B295:C295"/>
    <mergeCell ref="E295:F295"/>
    <mergeCell ref="G295:I295"/>
    <mergeCell ref="J295:L295"/>
    <mergeCell ref="J296:L296"/>
    <mergeCell ref="B291:C291"/>
    <mergeCell ref="E291:F291"/>
    <mergeCell ref="G291:I291"/>
    <mergeCell ref="J291:L291"/>
    <mergeCell ref="J292:L292"/>
    <mergeCell ref="B293:C293"/>
    <mergeCell ref="E293:F293"/>
    <mergeCell ref="G293:I293"/>
    <mergeCell ref="J293:L293"/>
    <mergeCell ref="J288:L288"/>
    <mergeCell ref="B289:C289"/>
    <mergeCell ref="E289:F289"/>
    <mergeCell ref="G289:I289"/>
    <mergeCell ref="J289:L289"/>
    <mergeCell ref="J290:L290"/>
    <mergeCell ref="B285:C285"/>
    <mergeCell ref="E285:F285"/>
    <mergeCell ref="G285:I285"/>
    <mergeCell ref="J285:L285"/>
    <mergeCell ref="J286:L286"/>
    <mergeCell ref="B287:C287"/>
    <mergeCell ref="E287:F287"/>
    <mergeCell ref="G287:I287"/>
    <mergeCell ref="J287:L287"/>
    <mergeCell ref="A279:B279"/>
    <mergeCell ref="C279:F279"/>
    <mergeCell ref="J279:M279"/>
    <mergeCell ref="A281:B281"/>
    <mergeCell ref="C281:F281"/>
    <mergeCell ref="J281:M281"/>
    <mergeCell ref="A275:B275"/>
    <mergeCell ref="C275:F275"/>
    <mergeCell ref="J275:M275"/>
    <mergeCell ref="A277:B277"/>
    <mergeCell ref="C277:F277"/>
    <mergeCell ref="J277:M277"/>
    <mergeCell ref="A271:B271"/>
    <mergeCell ref="C271:F271"/>
    <mergeCell ref="J271:M271"/>
    <mergeCell ref="A273:B273"/>
    <mergeCell ref="C273:F273"/>
    <mergeCell ref="J273:M273"/>
    <mergeCell ref="A267:B267"/>
    <mergeCell ref="C267:F267"/>
    <mergeCell ref="J267:M267"/>
    <mergeCell ref="A269:B269"/>
    <mergeCell ref="C269:F269"/>
    <mergeCell ref="J269:M269"/>
    <mergeCell ref="A263:B263"/>
    <mergeCell ref="C263:F263"/>
    <mergeCell ref="J263:M263"/>
    <mergeCell ref="A265:B265"/>
    <mergeCell ref="C265:F265"/>
    <mergeCell ref="J265:M265"/>
    <mergeCell ref="B255:F255"/>
    <mergeCell ref="G255:I255"/>
    <mergeCell ref="J255:L255"/>
    <mergeCell ref="A257:B257"/>
    <mergeCell ref="C257:L257"/>
    <mergeCell ref="B259:F259"/>
    <mergeCell ref="G259:I259"/>
    <mergeCell ref="J259:L259"/>
    <mergeCell ref="A246:K246"/>
    <mergeCell ref="L246:M246"/>
    <mergeCell ref="A247:M247"/>
    <mergeCell ref="A249:M249"/>
    <mergeCell ref="A253:B253"/>
    <mergeCell ref="C253:L253"/>
    <mergeCell ref="A244:D244"/>
    <mergeCell ref="E244:K244"/>
    <mergeCell ref="L244:M244"/>
    <mergeCell ref="A245:H245"/>
    <mergeCell ref="I245:K245"/>
    <mergeCell ref="L245:M245"/>
    <mergeCell ref="A242:D242"/>
    <mergeCell ref="E242:K242"/>
    <mergeCell ref="L242:M242"/>
    <mergeCell ref="A243:D243"/>
    <mergeCell ref="E243:K243"/>
    <mergeCell ref="L243:M243"/>
    <mergeCell ref="A240:D240"/>
    <mergeCell ref="E240:K240"/>
    <mergeCell ref="L240:M240"/>
    <mergeCell ref="A241:D241"/>
    <mergeCell ref="E241:K241"/>
    <mergeCell ref="L241:M241"/>
    <mergeCell ref="A238:D238"/>
    <mergeCell ref="E238:K238"/>
    <mergeCell ref="L238:M238"/>
    <mergeCell ref="A239:D239"/>
    <mergeCell ref="E239:K239"/>
    <mergeCell ref="L239:M239"/>
    <mergeCell ref="A236:H236"/>
    <mergeCell ref="I236:K236"/>
    <mergeCell ref="L236:M236"/>
    <mergeCell ref="A237:D237"/>
    <mergeCell ref="E237:K237"/>
    <mergeCell ref="L237:M237"/>
    <mergeCell ref="A234:D234"/>
    <mergeCell ref="E234:K234"/>
    <mergeCell ref="L234:M234"/>
    <mergeCell ref="A235:D235"/>
    <mergeCell ref="E235:K235"/>
    <mergeCell ref="L235:M235"/>
    <mergeCell ref="A232:D232"/>
    <mergeCell ref="E232:K232"/>
    <mergeCell ref="L232:M232"/>
    <mergeCell ref="A233:D233"/>
    <mergeCell ref="E233:K233"/>
    <mergeCell ref="L233:M233"/>
    <mergeCell ref="A227:M227"/>
    <mergeCell ref="A229:M229"/>
    <mergeCell ref="A230:D230"/>
    <mergeCell ref="E230:K230"/>
    <mergeCell ref="L230:M230"/>
    <mergeCell ref="A231:D231"/>
    <mergeCell ref="E231:K231"/>
    <mergeCell ref="L231:M231"/>
    <mergeCell ref="A224:H224"/>
    <mergeCell ref="I224:M224"/>
    <mergeCell ref="A225:H225"/>
    <mergeCell ref="I225:M225"/>
    <mergeCell ref="A226:H226"/>
    <mergeCell ref="I226:M226"/>
    <mergeCell ref="A220:H220"/>
    <mergeCell ref="I220:M220"/>
    <mergeCell ref="A221:H221"/>
    <mergeCell ref="I221:M221"/>
    <mergeCell ref="A222:M222"/>
    <mergeCell ref="A223:H223"/>
    <mergeCell ref="I223:M223"/>
    <mergeCell ref="A216:M216"/>
    <mergeCell ref="A217:H217"/>
    <mergeCell ref="I217:M217"/>
    <mergeCell ref="A218:H218"/>
    <mergeCell ref="I218:M218"/>
    <mergeCell ref="A219:H219"/>
    <mergeCell ref="I219:M219"/>
    <mergeCell ref="A213:H213"/>
    <mergeCell ref="I213:M213"/>
    <mergeCell ref="A214:H214"/>
    <mergeCell ref="I214:M214"/>
    <mergeCell ref="A215:H215"/>
    <mergeCell ref="I215:M215"/>
    <mergeCell ref="A209:M209"/>
    <mergeCell ref="A210:H210"/>
    <mergeCell ref="I210:M210"/>
    <mergeCell ref="A211:H211"/>
    <mergeCell ref="I211:M211"/>
    <mergeCell ref="A212:H212"/>
    <mergeCell ref="I212:M212"/>
    <mergeCell ref="A206:H206"/>
    <mergeCell ref="I206:M206"/>
    <mergeCell ref="A207:H207"/>
    <mergeCell ref="I207:M207"/>
    <mergeCell ref="A208:H208"/>
    <mergeCell ref="I208:M208"/>
    <mergeCell ref="A202:M202"/>
    <mergeCell ref="A203:H203"/>
    <mergeCell ref="I203:M203"/>
    <mergeCell ref="A204:H204"/>
    <mergeCell ref="I204:M204"/>
    <mergeCell ref="A205:H205"/>
    <mergeCell ref="I205:M205"/>
    <mergeCell ref="A200:E200"/>
    <mergeCell ref="F200:H200"/>
    <mergeCell ref="I200:M200"/>
    <mergeCell ref="A201:E201"/>
    <mergeCell ref="F201:H201"/>
    <mergeCell ref="I201:M201"/>
    <mergeCell ref="B195:E195"/>
    <mergeCell ref="F195:H195"/>
    <mergeCell ref="A196:H196"/>
    <mergeCell ref="A197:H197"/>
    <mergeCell ref="A198:M198"/>
    <mergeCell ref="A199:H199"/>
    <mergeCell ref="I199:M199"/>
    <mergeCell ref="A186:H186"/>
    <mergeCell ref="A190:H190"/>
    <mergeCell ref="F191:H191"/>
    <mergeCell ref="F192:H192"/>
    <mergeCell ref="F193:H193"/>
    <mergeCell ref="F194:H194"/>
    <mergeCell ref="B183:C183"/>
    <mergeCell ref="D183:H183"/>
    <mergeCell ref="B184:C184"/>
    <mergeCell ref="D184:H184"/>
    <mergeCell ref="B185:C185"/>
    <mergeCell ref="D185:H185"/>
    <mergeCell ref="F177:H177"/>
    <mergeCell ref="F178:H178"/>
    <mergeCell ref="F179:H179"/>
    <mergeCell ref="F180:H180"/>
    <mergeCell ref="F181:H181"/>
    <mergeCell ref="F182:H182"/>
    <mergeCell ref="F171:H171"/>
    <mergeCell ref="F172:H172"/>
    <mergeCell ref="F173:H173"/>
    <mergeCell ref="F174:H174"/>
    <mergeCell ref="F175:H175"/>
    <mergeCell ref="F176:H176"/>
    <mergeCell ref="B166:C166"/>
    <mergeCell ref="D166:H166"/>
    <mergeCell ref="A167:H167"/>
    <mergeCell ref="F168:H168"/>
    <mergeCell ref="F169:H169"/>
    <mergeCell ref="F170:H170"/>
    <mergeCell ref="B163:C163"/>
    <mergeCell ref="D163:H163"/>
    <mergeCell ref="B164:C164"/>
    <mergeCell ref="D164:H164"/>
    <mergeCell ref="B165:C165"/>
    <mergeCell ref="D165:H165"/>
    <mergeCell ref="C159:H159"/>
    <mergeCell ref="A160:H160"/>
    <mergeCell ref="B161:C161"/>
    <mergeCell ref="D161:H161"/>
    <mergeCell ref="B162:C162"/>
    <mergeCell ref="D162:H162"/>
    <mergeCell ref="F153:H153"/>
    <mergeCell ref="F154:H154"/>
    <mergeCell ref="F155:H155"/>
    <mergeCell ref="F156:H156"/>
    <mergeCell ref="F157:H157"/>
    <mergeCell ref="F158:H158"/>
    <mergeCell ref="F145:H145"/>
    <mergeCell ref="F146:H146"/>
    <mergeCell ref="F147:H147"/>
    <mergeCell ref="F148:H148"/>
    <mergeCell ref="F149:H149"/>
    <mergeCell ref="F150:H150"/>
    <mergeCell ref="F137:H137"/>
    <mergeCell ref="F139:H139"/>
    <mergeCell ref="D141:H141"/>
    <mergeCell ref="A142:H142"/>
    <mergeCell ref="F143:H143"/>
    <mergeCell ref="F144:H144"/>
    <mergeCell ref="F125:H125"/>
    <mergeCell ref="F126:H126"/>
    <mergeCell ref="F127:H127"/>
    <mergeCell ref="D134:H134"/>
    <mergeCell ref="A135:H135"/>
    <mergeCell ref="F136:H136"/>
    <mergeCell ref="D119:H119"/>
    <mergeCell ref="D120:H120"/>
    <mergeCell ref="D121:H121"/>
    <mergeCell ref="D122:H122"/>
    <mergeCell ref="D123:H123"/>
    <mergeCell ref="A124:H124"/>
    <mergeCell ref="A112:H112"/>
    <mergeCell ref="F113:H113"/>
    <mergeCell ref="F115:H115"/>
    <mergeCell ref="D116:H116"/>
    <mergeCell ref="D117:H117"/>
    <mergeCell ref="D118:H118"/>
    <mergeCell ref="D104:H104"/>
    <mergeCell ref="D105:H105"/>
    <mergeCell ref="D106:H106"/>
    <mergeCell ref="D107:H107"/>
    <mergeCell ref="F108:H108"/>
    <mergeCell ref="F111:H111"/>
    <mergeCell ref="A99:A100"/>
    <mergeCell ref="B99:H100"/>
    <mergeCell ref="I99:J99"/>
    <mergeCell ref="K99:L99"/>
    <mergeCell ref="F101:H101"/>
    <mergeCell ref="F103:H103"/>
    <mergeCell ref="A93:D93"/>
    <mergeCell ref="E93:F93"/>
    <mergeCell ref="A94:D94"/>
    <mergeCell ref="E94:F94"/>
    <mergeCell ref="E95:F95"/>
    <mergeCell ref="A98:M98"/>
    <mergeCell ref="A89:D89"/>
    <mergeCell ref="E89:F89"/>
    <mergeCell ref="A90:D90"/>
    <mergeCell ref="E90:F90"/>
    <mergeCell ref="A91:F91"/>
    <mergeCell ref="A92:D92"/>
    <mergeCell ref="E92:F92"/>
    <mergeCell ref="A84:D84"/>
    <mergeCell ref="E84:F84"/>
    <mergeCell ref="G84:J84"/>
    <mergeCell ref="K84:M84"/>
    <mergeCell ref="A87:M87"/>
    <mergeCell ref="A88:D88"/>
    <mergeCell ref="A82:D82"/>
    <mergeCell ref="E82:F82"/>
    <mergeCell ref="G82:J82"/>
    <mergeCell ref="K82:M82"/>
    <mergeCell ref="A83:D83"/>
    <mergeCell ref="E83:F83"/>
    <mergeCell ref="G83:J83"/>
    <mergeCell ref="K83:M83"/>
    <mergeCell ref="A80:D80"/>
    <mergeCell ref="E80:F80"/>
    <mergeCell ref="G80:J80"/>
    <mergeCell ref="K80:M80"/>
    <mergeCell ref="A81:D81"/>
    <mergeCell ref="E81:F81"/>
    <mergeCell ref="G81:J81"/>
    <mergeCell ref="K81:M81"/>
    <mergeCell ref="A78:D78"/>
    <mergeCell ref="E78:F78"/>
    <mergeCell ref="G78:J78"/>
    <mergeCell ref="K78:M78"/>
    <mergeCell ref="A79:D79"/>
    <mergeCell ref="E79:F79"/>
    <mergeCell ref="G79:J79"/>
    <mergeCell ref="K79:M79"/>
    <mergeCell ref="B75:C75"/>
    <mergeCell ref="G75:I75"/>
    <mergeCell ref="L75:M75"/>
    <mergeCell ref="E77:F77"/>
    <mergeCell ref="G77:J77"/>
    <mergeCell ref="K77:M77"/>
    <mergeCell ref="B73:C73"/>
    <mergeCell ref="G73:I73"/>
    <mergeCell ref="L73:M73"/>
    <mergeCell ref="B74:C74"/>
    <mergeCell ref="G74:I74"/>
    <mergeCell ref="L74:M74"/>
    <mergeCell ref="B71:C71"/>
    <mergeCell ref="G71:I71"/>
    <mergeCell ref="L71:M71"/>
    <mergeCell ref="B72:C72"/>
    <mergeCell ref="G72:I72"/>
    <mergeCell ref="L72:M72"/>
    <mergeCell ref="B69:C69"/>
    <mergeCell ref="G69:I69"/>
    <mergeCell ref="L69:M69"/>
    <mergeCell ref="B70:C70"/>
    <mergeCell ref="G70:I70"/>
    <mergeCell ref="L70:M70"/>
    <mergeCell ref="B67:C67"/>
    <mergeCell ref="G67:I67"/>
    <mergeCell ref="L67:M67"/>
    <mergeCell ref="B68:C68"/>
    <mergeCell ref="G68:I68"/>
    <mergeCell ref="L68:M68"/>
    <mergeCell ref="B65:C65"/>
    <mergeCell ref="G65:I65"/>
    <mergeCell ref="L65:M65"/>
    <mergeCell ref="B66:C66"/>
    <mergeCell ref="G66:I66"/>
    <mergeCell ref="L66:M66"/>
    <mergeCell ref="B63:C63"/>
    <mergeCell ref="G63:I63"/>
    <mergeCell ref="L63:M63"/>
    <mergeCell ref="B64:C64"/>
    <mergeCell ref="G64:I64"/>
    <mergeCell ref="L64:M64"/>
    <mergeCell ref="B61:C61"/>
    <mergeCell ref="G61:I61"/>
    <mergeCell ref="L61:M61"/>
    <mergeCell ref="B62:C62"/>
    <mergeCell ref="G62:I62"/>
    <mergeCell ref="L62:M62"/>
    <mergeCell ref="B59:C59"/>
    <mergeCell ref="G59:I59"/>
    <mergeCell ref="L59:M59"/>
    <mergeCell ref="B60:C60"/>
    <mergeCell ref="G60:I60"/>
    <mergeCell ref="L60:M60"/>
    <mergeCell ref="D56:F56"/>
    <mergeCell ref="G56:J56"/>
    <mergeCell ref="B57:C57"/>
    <mergeCell ref="G57:I57"/>
    <mergeCell ref="L57:M57"/>
    <mergeCell ref="B58:C58"/>
    <mergeCell ref="G58:I58"/>
    <mergeCell ref="L58:M58"/>
    <mergeCell ref="A50:C50"/>
    <mergeCell ref="D50:E50"/>
    <mergeCell ref="A52:C54"/>
    <mergeCell ref="D52:K52"/>
    <mergeCell ref="D53:K53"/>
    <mergeCell ref="D54:K54"/>
    <mergeCell ref="B46:I46"/>
    <mergeCell ref="B47:C47"/>
    <mergeCell ref="D47:E47"/>
    <mergeCell ref="F47:I47"/>
    <mergeCell ref="B48:C48"/>
    <mergeCell ref="D48:E48"/>
    <mergeCell ref="F48:I48"/>
    <mergeCell ref="K42:M42"/>
    <mergeCell ref="B43:I43"/>
    <mergeCell ref="B44:C44"/>
    <mergeCell ref="D44:E44"/>
    <mergeCell ref="F44:I44"/>
    <mergeCell ref="B45:C45"/>
    <mergeCell ref="D45:E45"/>
    <mergeCell ref="F45:I45"/>
    <mergeCell ref="B41:C41"/>
    <mergeCell ref="D41:E41"/>
    <mergeCell ref="F41:I41"/>
    <mergeCell ref="B42:C42"/>
    <mergeCell ref="D42:E42"/>
    <mergeCell ref="F42:I42"/>
    <mergeCell ref="B39:C39"/>
    <mergeCell ref="D39:E39"/>
    <mergeCell ref="F39:I39"/>
    <mergeCell ref="B40:C40"/>
    <mergeCell ref="D40:E40"/>
    <mergeCell ref="F40:I40"/>
    <mergeCell ref="A36:A42"/>
    <mergeCell ref="B36:C36"/>
    <mergeCell ref="D36:E36"/>
    <mergeCell ref="F36:I36"/>
    <mergeCell ref="B37:C37"/>
    <mergeCell ref="D37:E37"/>
    <mergeCell ref="F37:I37"/>
    <mergeCell ref="B38:C38"/>
    <mergeCell ref="D38:E38"/>
    <mergeCell ref="F38:I38"/>
    <mergeCell ref="F33:I33"/>
    <mergeCell ref="B34:C34"/>
    <mergeCell ref="D34:E34"/>
    <mergeCell ref="F34:I34"/>
    <mergeCell ref="K34:M34"/>
    <mergeCell ref="B35:I35"/>
    <mergeCell ref="B30:I30"/>
    <mergeCell ref="A31:A34"/>
    <mergeCell ref="B31:C31"/>
    <mergeCell ref="D31:E31"/>
    <mergeCell ref="F31:I31"/>
    <mergeCell ref="B32:C32"/>
    <mergeCell ref="D32:E32"/>
    <mergeCell ref="F32:I32"/>
    <mergeCell ref="B33:C33"/>
    <mergeCell ref="D33:E33"/>
    <mergeCell ref="A28:A29"/>
    <mergeCell ref="B28:C28"/>
    <mergeCell ref="D28:E28"/>
    <mergeCell ref="F28:I28"/>
    <mergeCell ref="B29:C29"/>
    <mergeCell ref="D29:E29"/>
    <mergeCell ref="F29:I29"/>
    <mergeCell ref="B25:I25"/>
    <mergeCell ref="D26:E26"/>
    <mergeCell ref="F26:I26"/>
    <mergeCell ref="B27:C27"/>
    <mergeCell ref="D27:E27"/>
    <mergeCell ref="F27:I27"/>
    <mergeCell ref="A21:C21"/>
    <mergeCell ref="D21:E21"/>
    <mergeCell ref="G21:J21"/>
    <mergeCell ref="A23:C23"/>
    <mergeCell ref="D23:E23"/>
    <mergeCell ref="I23:L23"/>
    <mergeCell ref="A15:C15"/>
    <mergeCell ref="D15:J15"/>
    <mergeCell ref="A17:C17"/>
    <mergeCell ref="D17:J17"/>
    <mergeCell ref="A19:C19"/>
    <mergeCell ref="E19:F19"/>
    <mergeCell ref="G19:I19"/>
    <mergeCell ref="A2:M2"/>
    <mergeCell ref="A3:M3"/>
    <mergeCell ref="A4:M4"/>
    <mergeCell ref="A5:M5"/>
    <mergeCell ref="A6:M6"/>
    <mergeCell ref="A12:M12"/>
  </mergeCells>
  <conditionalFormatting sqref="I226:M226">
    <cfRule type="cellIs" priority="4" dxfId="1" operator="notEqual" stopIfTrue="1">
      <formula>0</formula>
    </cfRule>
    <cfRule type="cellIs" priority="5" dxfId="0" operator="notEqual" stopIfTrue="1">
      <formula>0</formula>
    </cfRule>
  </conditionalFormatting>
  <conditionalFormatting sqref="E95:F95">
    <cfRule type="cellIs" priority="1" dxfId="2" operator="notEqual" stopIfTrue="1">
      <formula>100</formula>
    </cfRule>
    <cfRule type="cellIs" priority="2" dxfId="1" operator="notEqual" stopIfTrue="1">
      <formula>100</formula>
    </cfRule>
    <cfRule type="cellIs" priority="3" dxfId="0" operator="notEqual" stopIfTrue="1">
      <formula>100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Bianchi Roberta</dc:creator>
  <cp:keywords/>
  <dc:description/>
  <cp:lastModifiedBy>Mastroluisi Pietro</cp:lastModifiedBy>
  <cp:lastPrinted>2016-12-28T13:26:28Z</cp:lastPrinted>
  <dcterms:created xsi:type="dcterms:W3CDTF">2013-01-24T15:29:34Z</dcterms:created>
  <dcterms:modified xsi:type="dcterms:W3CDTF">2020-12-10T13:53:50Z</dcterms:modified>
  <cp:category/>
  <cp:version/>
  <cp:contentType/>
  <cp:contentStatus/>
</cp:coreProperties>
</file>