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ez_1" sheetId="1" r:id="rId1"/>
    <sheet name="Sez_2" sheetId="2" r:id="rId2"/>
  </sheets>
  <definedNames>
    <definedName name="_xlnm.Print_Area" localSheetId="0">'Sez_1'!$A$1:$D$27</definedName>
    <definedName name="_xlnm.Print_Area" localSheetId="1">'Sez_2'!$A$1:$E$54</definedName>
  </definedNames>
  <calcPr fullCalcOnLoad="1"/>
</workbook>
</file>

<file path=xl/sharedStrings.xml><?xml version="1.0" encoding="utf-8"?>
<sst xmlns="http://schemas.openxmlformats.org/spreadsheetml/2006/main" count="125" uniqueCount="93">
  <si>
    <t xml:space="preserve">Progetto: </t>
  </si>
  <si>
    <t xml:space="preserve"> </t>
  </si>
  <si>
    <t xml:space="preserve">Ente Proponente : </t>
  </si>
  <si>
    <t xml:space="preserve">In partenariato con: </t>
  </si>
  <si>
    <t>Modello  D - PIANO FINANZIARIO - Sezione 1 - Macrovoci di Spesa</t>
  </si>
  <si>
    <t>Codice di Spesa</t>
  </si>
  <si>
    <t>Descrizione Voce di Spesa</t>
  </si>
  <si>
    <t>Importi</t>
  </si>
  <si>
    <t>% su totale</t>
  </si>
  <si>
    <t>A</t>
  </si>
  <si>
    <t xml:space="preserve">Progettazione </t>
  </si>
  <si>
    <t>B</t>
  </si>
  <si>
    <t>Promozione, informazione, sensibilizzazione</t>
  </si>
  <si>
    <t>C</t>
  </si>
  <si>
    <t>Segreteria, coordinamento e monitoraggio di progetto (max 10% del totale progetto)</t>
  </si>
  <si>
    <t>D</t>
  </si>
  <si>
    <t>Funzionamento e gestione del progetto</t>
  </si>
  <si>
    <t>E</t>
  </si>
  <si>
    <t>Affidamento attività a soggetti esterni delegati (max 30% del totale progetto)</t>
  </si>
  <si>
    <t>F</t>
  </si>
  <si>
    <t>Altre voci di costo</t>
  </si>
  <si>
    <t>TOTALE SPESE DIRETTE DI PROGETTO (A+B+C+D+E+F)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</si>
  <si>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</si>
  <si>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</si>
  <si>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</si>
  <si>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</si>
  <si>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</si>
  <si>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 xml:space="preserve">TOTALE IMPORTO DEL COFINANZIAMENTO </t>
  </si>
  <si>
    <t>TOTALE IMPORTO DEL FINANZIAMENTO CONCESSO</t>
  </si>
  <si>
    <t>_______________________________________________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</si>
  <si>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</si>
  <si>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</si>
  <si>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</si>
  <si>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</si>
  <si>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</si>
  <si>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>Modello D - SEZIONE 2 - PIANO FINANZIARIO: Dettaglio delle Macrovoci di Spesa</t>
  </si>
  <si>
    <t>Cod Macrovoce</t>
  </si>
  <si>
    <t>Cod Dettaglio Spesa</t>
  </si>
  <si>
    <t>Descrizione Voce di Costo</t>
  </si>
  <si>
    <t>A.1</t>
  </si>
  <si>
    <t>Risorse Umane  (N.B.: A.1+E.1 max 5% del totale progetto)</t>
  </si>
  <si>
    <t>Totale spese Progettazione</t>
  </si>
  <si>
    <t>B.1</t>
  </si>
  <si>
    <t>Risorse Umane</t>
  </si>
  <si>
    <t>B.2</t>
  </si>
  <si>
    <t>Acquisto beni e servizi strumentali ed accessori</t>
  </si>
  <si>
    <t>Totale spese Promozione, informazione, sensibilizzazione</t>
  </si>
  <si>
    <t xml:space="preserve">C </t>
  </si>
  <si>
    <t>C.1</t>
  </si>
  <si>
    <t>C.2</t>
  </si>
  <si>
    <t>Totale spese Segreteria, coordinamento e monitoraggio di progetto</t>
  </si>
  <si>
    <t>D.1</t>
  </si>
  <si>
    <t>D.2</t>
  </si>
  <si>
    <t>D.3</t>
  </si>
  <si>
    <t>Attrezzature (acquisto, noleggio, ammortamenti)</t>
  </si>
  <si>
    <t>D.4</t>
  </si>
  <si>
    <t>Materiale didattico</t>
  </si>
  <si>
    <t>D.5</t>
  </si>
  <si>
    <t>Fideiussione</t>
  </si>
  <si>
    <t>D.6</t>
  </si>
  <si>
    <t>Spese di viaggio, vitto e alloggio risorse umane</t>
  </si>
  <si>
    <t>D.7</t>
  </si>
  <si>
    <t>Spese di viaggio, vitto e alloggio destinatari</t>
  </si>
  <si>
    <t>D.8</t>
  </si>
  <si>
    <t>Assicurazione volontari per responsabilità civile verso terzi ,contro infortuni e malattie connesse all'attività svolta nel progetto/iniziatiativa</t>
  </si>
  <si>
    <t>D.9</t>
  </si>
  <si>
    <t>Assicurazione destinatari</t>
  </si>
  <si>
    <t>Totale spese Funzionamento e gestione del progetto</t>
  </si>
  <si>
    <t>E.1</t>
  </si>
  <si>
    <t>Progettazione (N.B.: A.1+E.1 max 5% del totale progetto)</t>
  </si>
  <si>
    <t>E.2</t>
  </si>
  <si>
    <t>Formazione</t>
  </si>
  <si>
    <t>E.3</t>
  </si>
  <si>
    <t>Ricerca</t>
  </si>
  <si>
    <t>E.4</t>
  </si>
  <si>
    <t>Altro</t>
  </si>
  <si>
    <t>Totale spese affidamento attività a soggetti esterni delegati</t>
  </si>
  <si>
    <r>
      <t>Altre voci di costo (</t>
    </r>
    <r>
      <rPr>
        <b/>
        <i/>
        <sz val="12"/>
        <color indexed="8"/>
        <rFont val="Times New Roman"/>
        <family val="1"/>
      </rPr>
      <t>solo per voci non già elencate nel piano e da dettagliare ANALITICAMENTE</t>
    </r>
    <r>
      <rPr>
        <b/>
        <sz val="12"/>
        <color indexed="8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</si>
  <si>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</si>
  <si>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</si>
  <si>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</si>
  <si>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</si>
  <si>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</si>
  <si>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</si>
  <si>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</si>
  <si>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Spese generali di funzionamento (max 10% del totale di progetto)</t>
  </si>
  <si>
    <t>TOTALE SPESE DI PROGETTO (A+B+C+D+E+F+G)</t>
  </si>
  <si>
    <t>di cui Progettazione totale (A.1+E.1) max 5% del totale progetto)</t>
  </si>
  <si>
    <t>TOTALE IMPORTO DEL COFINANZIAMENTO</t>
  </si>
  <si>
    <t>TOTALE IMPORTO DEL FINANZIAMENTO RICHIESTO</t>
  </si>
  <si>
    <t>NB: INSERIRE I  DATI DI BUDGET SOLO NELLE CELLE COLORATE</t>
  </si>
  <si>
    <t xml:space="preserve">AVVISO PER IL FINAZIAMENTO DI PROGETTI DI RILEVANZA LOCALE DI CUI ALL’ART. 72 DEL D. LGS. N. 117/2017 “CODICE DEL TERZO SETTORE”, PROMOSSI DA ORGANIZZAZIONI DI VOLONTARIATO, ASSOCIAZIONI DI PROMOZIONE E FONDAZIONI DEL TERZO SETTORE SOCIALE ANNI 2020- 2021
</t>
  </si>
  <si>
    <t>AVVISO PER IL FINAZIAMENTO DI PROGETTI DI RILEVANZA LOCALE DI CUI ALL’ART. 72 DEL D. LGS. N. 117/2017 “CODICE DEL TERZO SETTORE”, PROMOSSI DA ORGANIZZAZIONI DI VOLONTARIATO, ASSOCIAZIONI DI PROMOZIONE SOCIALE E FONDAZIONI DEL TERZO SETTORE ANNI 2020- 2021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</si>
</sst>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&quot;:&quot;mm"/>
    <numFmt numFmtId="167" formatCode="&quot; &quot;[$€-402]&quot; &quot;#,##0.00&quot; &quot;;&quot;-&quot;[$€-402]&quot; &quot;#,##0.00&quot; &quot;;&quot; &quot;[$€-402]&quot; -&quot;00&quot; &quot;;&quot; &quot;@&quot; &quot;"/>
    <numFmt numFmtId="168" formatCode="0.0%"/>
    <numFmt numFmtId="169" formatCode="&quot; &quot;[$€-410]&quot; &quot;#,##0.00&quot; &quot;;&quot;-&quot;[$€-410]&quot; &quot;#,##0.00&quot; &quot;;&quot; &quot;[$€-410]&quot; -&quot;00&quot; &quot;;&quot; &quot;@&quot; &quot;"/>
    <numFmt numFmtId="170" formatCode="d\-mmm\-yy"/>
    <numFmt numFmtId="171" formatCode="&quot; &quot;#,##0.00&quot; &quot;[$€-410]&quot; &quot;;&quot;-&quot;#,##0.00&quot; &quot;[$€-410]&quot; &quot;;&quot; -&quot;00&quot; &quot;[$€-410]&quot; &quot;;&quot; &quot;@&quot; &quot;"/>
    <numFmt numFmtId="172" formatCode="&quot; L. &quot;#,##0.00&quot; &quot;;&quot;-L. &quot;#,##0.00&quot; &quot;;&quot; L. -&quot;00&quot; &quot;;&quot; &quot;@&quot; &quot;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41" fillId="29" borderId="0" applyNumberFormat="0" applyBorder="0" applyAlignment="0" applyProtection="0"/>
    <xf numFmtId="0" fontId="34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2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2" fillId="0" borderId="0" xfId="0" applyFont="1" applyFill="1" applyAlignment="1" applyProtection="1">
      <alignment horizontal="left" vertical="center" wrapText="1"/>
      <protection locked="0"/>
    </xf>
    <xf numFmtId="1" fontId="53" fillId="0" borderId="0" xfId="0" applyNumberFormat="1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10" fontId="53" fillId="0" borderId="0" xfId="51" applyNumberFormat="1" applyFont="1" applyFill="1" applyAlignment="1" applyProtection="1">
      <alignment vertical="center"/>
      <protection locked="0"/>
    </xf>
    <xf numFmtId="0" fontId="53" fillId="0" borderId="0" xfId="0" applyFont="1" applyFill="1" applyAlignment="1">
      <alignment vertical="center"/>
    </xf>
    <xf numFmtId="10" fontId="53" fillId="0" borderId="0" xfId="51" applyNumberFormat="1" applyFont="1" applyFill="1" applyAlignment="1">
      <alignment vertical="center"/>
    </xf>
    <xf numFmtId="0" fontId="52" fillId="0" borderId="0" xfId="0" applyFont="1" applyFill="1" applyAlignment="1" applyProtection="1">
      <alignment horizontal="left" vertical="center"/>
      <protection locked="0"/>
    </xf>
    <xf numFmtId="0" fontId="55" fillId="33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49" fontId="52" fillId="0" borderId="11" xfId="0" applyNumberFormat="1" applyFont="1" applyFill="1" applyBorder="1" applyAlignment="1">
      <alignment wrapText="1"/>
    </xf>
    <xf numFmtId="169" fontId="52" fillId="0" borderId="12" xfId="65" applyFont="1" applyFill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wrapText="1"/>
    </xf>
    <xf numFmtId="170" fontId="52" fillId="0" borderId="0" xfId="0" applyNumberFormat="1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69" fontId="56" fillId="0" borderId="0" xfId="65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169" fontId="56" fillId="0" borderId="0" xfId="62" applyNumberFormat="1" applyFont="1" applyAlignment="1">
      <alignment vertical="center"/>
    </xf>
    <xf numFmtId="168" fontId="56" fillId="0" borderId="0" xfId="51" applyNumberFormat="1" applyFont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168" fontId="57" fillId="0" borderId="13" xfId="51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167" fontId="52" fillId="0" borderId="14" xfId="51" applyNumberFormat="1" applyFont="1" applyBorder="1" applyAlignment="1">
      <alignment vertical="center"/>
    </xf>
    <xf numFmtId="10" fontId="52" fillId="0" borderId="14" xfId="51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167" fontId="53" fillId="0" borderId="14" xfId="0" applyNumberFormat="1" applyFont="1" applyBorder="1" applyAlignment="1">
      <alignment vertical="center"/>
    </xf>
    <xf numFmtId="0" fontId="53" fillId="0" borderId="13" xfId="0" applyFont="1" applyBorder="1" applyAlignment="1">
      <alignment horizontal="left" vertical="center" wrapText="1"/>
    </xf>
    <xf numFmtId="167" fontId="53" fillId="0" borderId="13" xfId="0" applyNumberFormat="1" applyFont="1" applyBorder="1" applyAlignment="1">
      <alignment vertical="center"/>
    </xf>
    <xf numFmtId="10" fontId="52" fillId="0" borderId="13" xfId="51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right" vertical="center"/>
    </xf>
    <xf numFmtId="167" fontId="58" fillId="0" borderId="14" xfId="0" applyNumberFormat="1" applyFont="1" applyFill="1" applyBorder="1" applyAlignment="1">
      <alignment vertical="center"/>
    </xf>
    <xf numFmtId="10" fontId="58" fillId="0" borderId="14" xfId="51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167" fontId="58" fillId="0" borderId="0" xfId="0" applyNumberFormat="1" applyFont="1" applyFill="1" applyAlignment="1">
      <alignment vertical="center"/>
    </xf>
    <xf numFmtId="10" fontId="58" fillId="0" borderId="0" xfId="51" applyNumberFormat="1" applyFont="1" applyFill="1" applyAlignment="1">
      <alignment horizontal="center" vertical="center"/>
    </xf>
    <xf numFmtId="10" fontId="52" fillId="0" borderId="14" xfId="51" applyNumberFormat="1" applyFont="1" applyFill="1" applyBorder="1" applyAlignment="1">
      <alignment horizontal="center" vertical="center"/>
    </xf>
    <xf numFmtId="10" fontId="52" fillId="0" borderId="0" xfId="51" applyNumberFormat="1" applyFont="1" applyFill="1" applyAlignment="1">
      <alignment vertical="center"/>
    </xf>
    <xf numFmtId="0" fontId="52" fillId="0" borderId="15" xfId="0" applyFont="1" applyBorder="1" applyAlignment="1">
      <alignment horizontal="left" vertical="center" wrapText="1"/>
    </xf>
    <xf numFmtId="167" fontId="52" fillId="0" borderId="16" xfId="0" applyNumberFormat="1" applyFont="1" applyFill="1" applyBorder="1" applyAlignment="1">
      <alignment vertical="center"/>
    </xf>
    <xf numFmtId="0" fontId="52" fillId="0" borderId="12" xfId="0" applyFont="1" applyBorder="1" applyAlignment="1">
      <alignment horizontal="left" vertical="center" wrapText="1"/>
    </xf>
    <xf numFmtId="167" fontId="52" fillId="0" borderId="14" xfId="0" applyNumberFormat="1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167" fontId="53" fillId="0" borderId="0" xfId="0" applyNumberFormat="1" applyFont="1" applyAlignment="1">
      <alignment vertical="center"/>
    </xf>
    <xf numFmtId="168" fontId="52" fillId="0" borderId="0" xfId="51" applyNumberFormat="1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17" xfId="0" applyFont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169" fontId="56" fillId="0" borderId="0" xfId="64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168" fontId="56" fillId="0" borderId="0" xfId="51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2" fillId="0" borderId="0" xfId="0" applyFont="1" applyFill="1" applyAlignment="1" applyProtection="1">
      <alignment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167" fontId="56" fillId="34" borderId="18" xfId="0" applyNumberFormat="1" applyFont="1" applyFill="1" applyBorder="1" applyAlignment="1">
      <alignment vertical="center"/>
    </xf>
    <xf numFmtId="0" fontId="55" fillId="33" borderId="12" xfId="0" applyFont="1" applyFill="1" applyBorder="1" applyAlignment="1">
      <alignment horizontal="left"/>
    </xf>
    <xf numFmtId="167" fontId="55" fillId="34" borderId="10" xfId="0" applyNumberFormat="1" applyFont="1" applyFill="1" applyBorder="1" applyAlignment="1">
      <alignment vertical="center"/>
    </xf>
    <xf numFmtId="170" fontId="52" fillId="34" borderId="17" xfId="0" applyNumberFormat="1" applyFont="1" applyFill="1" applyBorder="1" applyAlignment="1">
      <alignment horizontal="left"/>
    </xf>
    <xf numFmtId="49" fontId="52" fillId="34" borderId="15" xfId="0" applyNumberFormat="1" applyFont="1" applyFill="1" applyBorder="1" applyAlignment="1">
      <alignment horizontal="center" wrapText="1"/>
    </xf>
    <xf numFmtId="170" fontId="52" fillId="34" borderId="11" xfId="0" applyNumberFormat="1" applyFont="1" applyFill="1" applyBorder="1" applyAlignment="1">
      <alignment horizontal="left"/>
    </xf>
    <xf numFmtId="49" fontId="52" fillId="34" borderId="12" xfId="0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 horizontal="left"/>
    </xf>
    <xf numFmtId="170" fontId="52" fillId="0" borderId="0" xfId="0" applyNumberFormat="1" applyFont="1" applyFill="1" applyAlignment="1">
      <alignment horizontal="left"/>
    </xf>
    <xf numFmtId="49" fontId="52" fillId="0" borderId="0" xfId="0" applyNumberFormat="1" applyFont="1" applyFill="1" applyAlignment="1">
      <alignment horizontal="center" wrapText="1"/>
    </xf>
    <xf numFmtId="49" fontId="52" fillId="0" borderId="0" xfId="0" applyNumberFormat="1" applyFont="1" applyFill="1" applyAlignment="1">
      <alignment wrapText="1"/>
    </xf>
    <xf numFmtId="49" fontId="52" fillId="0" borderId="0" xfId="0" applyNumberFormat="1" applyFont="1" applyFill="1" applyAlignment="1">
      <alignment horizontal="center"/>
    </xf>
    <xf numFmtId="170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68" fontId="57" fillId="0" borderId="13" xfId="51" applyNumberFormat="1" applyFont="1" applyFill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/>
    </xf>
    <xf numFmtId="166" fontId="52" fillId="0" borderId="14" xfId="0" applyNumberFormat="1" applyFont="1" applyBorder="1" applyAlignment="1">
      <alignment horizontal="center" vertical="center"/>
    </xf>
    <xf numFmtId="167" fontId="52" fillId="0" borderId="10" xfId="0" applyNumberFormat="1" applyFont="1" applyBorder="1" applyAlignment="1">
      <alignment vertical="center"/>
    </xf>
    <xf numFmtId="166" fontId="61" fillId="0" borderId="10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/>
    </xf>
    <xf numFmtId="167" fontId="56" fillId="34" borderId="10" xfId="0" applyNumberFormat="1" applyFont="1" applyFill="1" applyBorder="1" applyAlignment="1">
      <alignment vertical="center"/>
    </xf>
    <xf numFmtId="0" fontId="52" fillId="0" borderId="14" xfId="0" applyFont="1" applyBorder="1" applyAlignment="1">
      <alignment horizontal="right" vertical="center"/>
    </xf>
    <xf numFmtId="171" fontId="55" fillId="0" borderId="10" xfId="62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167" fontId="55" fillId="0" borderId="10" xfId="0" applyNumberFormat="1" applyFont="1" applyBorder="1" applyAlignment="1">
      <alignment vertical="center"/>
    </xf>
    <xf numFmtId="10" fontId="61" fillId="0" borderId="14" xfId="51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166" fontId="61" fillId="0" borderId="14" xfId="0" applyNumberFormat="1" applyFont="1" applyBorder="1" applyAlignment="1">
      <alignment horizontal="center" vertical="center"/>
    </xf>
    <xf numFmtId="10" fontId="63" fillId="0" borderId="14" xfId="51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 wrapText="1"/>
    </xf>
    <xf numFmtId="10" fontId="56" fillId="0" borderId="14" xfId="51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167" fontId="53" fillId="0" borderId="11" xfId="0" applyNumberFormat="1" applyFont="1" applyFill="1" applyBorder="1" applyAlignment="1">
      <alignment vertical="center"/>
    </xf>
    <xf numFmtId="10" fontId="53" fillId="0" borderId="12" xfId="51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/>
    </xf>
    <xf numFmtId="167" fontId="52" fillId="0" borderId="0" xfId="0" applyNumberFormat="1" applyFont="1" applyFill="1" applyAlignment="1">
      <alignment vertical="center"/>
    </xf>
    <xf numFmtId="168" fontId="52" fillId="0" borderId="20" xfId="51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167" fontId="53" fillId="0" borderId="12" xfId="0" applyNumberFormat="1" applyFont="1" applyFill="1" applyBorder="1" applyAlignment="1">
      <alignment vertical="center"/>
    </xf>
    <xf numFmtId="168" fontId="53" fillId="0" borderId="14" xfId="51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right" vertical="center"/>
    </xf>
    <xf numFmtId="167" fontId="65" fillId="0" borderId="10" xfId="0" applyNumberFormat="1" applyFont="1" applyFill="1" applyBorder="1" applyAlignment="1">
      <alignment vertical="center"/>
    </xf>
    <xf numFmtId="10" fontId="63" fillId="0" borderId="13" xfId="51" applyNumberFormat="1" applyFont="1" applyFill="1" applyBorder="1" applyAlignment="1">
      <alignment horizontal="center" vertical="center"/>
    </xf>
    <xf numFmtId="10" fontId="52" fillId="34" borderId="10" xfId="51" applyNumberFormat="1" applyFont="1" applyFill="1" applyBorder="1" applyAlignment="1">
      <alignment vertical="center"/>
    </xf>
    <xf numFmtId="168" fontId="52" fillId="0" borderId="14" xfId="51" applyNumberFormat="1" applyFont="1" applyFill="1" applyBorder="1" applyAlignment="1">
      <alignment horizontal="center" vertical="center"/>
    </xf>
    <xf numFmtId="10" fontId="52" fillId="0" borderId="16" xfId="51" applyNumberFormat="1" applyFont="1" applyFill="1" applyBorder="1" applyAlignment="1">
      <alignment horizontal="center" vertical="center"/>
    </xf>
    <xf numFmtId="0" fontId="59" fillId="0" borderId="17" xfId="0" applyFont="1" applyBorder="1" applyAlignment="1">
      <alignment horizontal="left"/>
    </xf>
    <xf numFmtId="0" fontId="59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61" fillId="0" borderId="0" xfId="0" applyFont="1" applyAlignment="1">
      <alignment vertical="center" wrapText="1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21" xfId="0" applyFont="1" applyFill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f2" xfId="37"/>
    <cellStyle name="cf3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_Macro" xfId="64"/>
    <cellStyle name="Valuta_Sub_rendiconto" xfId="65"/>
  </cellStyles>
  <dxfs count="1">
    <dxf>
      <font>
        <b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tabSelected="1" zoomScalePageLayoutView="0" workbookViewId="0" topLeftCell="A1">
      <selection activeCell="A1" sqref="A1:E1"/>
    </sheetView>
  </sheetViews>
  <sheetFormatPr defaultColWidth="8.7109375" defaultRowHeight="30.75" customHeight="1"/>
  <cols>
    <col min="1" max="1" width="39.00390625" style="23" customWidth="1"/>
    <col min="2" max="2" width="50.140625" style="23" customWidth="1"/>
    <col min="3" max="3" width="19.28125" style="24" bestFit="1" customWidth="1"/>
    <col min="4" max="4" width="16.8515625" style="25" customWidth="1"/>
    <col min="5" max="5" width="8.7109375" style="18" hidden="1" customWidth="1"/>
    <col min="6" max="6" width="8.7109375" style="18" customWidth="1"/>
    <col min="7" max="16384" width="8.7109375" style="18" customWidth="1"/>
  </cols>
  <sheetData>
    <row r="1" spans="1:248" s="6" customFormat="1" ht="52.5" customHeight="1">
      <c r="A1" s="129" t="s">
        <v>92</v>
      </c>
      <c r="B1" s="129"/>
      <c r="C1" s="129"/>
      <c r="D1" s="129"/>
      <c r="E1" s="129"/>
      <c r="F1" s="2"/>
      <c r="G1" s="2"/>
      <c r="H1" s="2"/>
      <c r="I1" s="3"/>
      <c r="J1" s="3"/>
      <c r="K1" s="4"/>
      <c r="L1" s="3"/>
      <c r="M1" s="3"/>
      <c r="N1" s="4"/>
      <c r="O1" s="3"/>
      <c r="P1" s="5"/>
      <c r="Q1" s="3"/>
      <c r="R1" s="3"/>
      <c r="T1" s="7"/>
      <c r="X1" s="7"/>
      <c r="AB1" s="7"/>
      <c r="AF1" s="7"/>
      <c r="AJ1" s="7"/>
      <c r="AN1" s="7"/>
      <c r="AR1" s="7"/>
      <c r="AV1" s="7"/>
      <c r="AZ1" s="7"/>
      <c r="BD1" s="7"/>
      <c r="BH1" s="7"/>
      <c r="BL1" s="7"/>
      <c r="BP1" s="7"/>
      <c r="BT1" s="7"/>
      <c r="BX1" s="7"/>
      <c r="CB1" s="7"/>
      <c r="CF1" s="7"/>
      <c r="CJ1" s="7"/>
      <c r="CN1" s="7"/>
      <c r="CR1" s="7"/>
      <c r="CV1" s="7"/>
      <c r="CZ1" s="7"/>
      <c r="DD1" s="7"/>
      <c r="DH1" s="7"/>
      <c r="DL1" s="7"/>
      <c r="DP1" s="7"/>
      <c r="DT1" s="7"/>
      <c r="DX1" s="7"/>
      <c r="EB1" s="7"/>
      <c r="EF1" s="7"/>
      <c r="EJ1" s="7"/>
      <c r="EN1" s="7"/>
      <c r="ER1" s="7"/>
      <c r="EV1" s="7"/>
      <c r="EZ1" s="7"/>
      <c r="FD1" s="7"/>
      <c r="FH1" s="7"/>
      <c r="FL1" s="7"/>
      <c r="FP1" s="7"/>
      <c r="FT1" s="7"/>
      <c r="FX1" s="7"/>
      <c r="GB1" s="7"/>
      <c r="GF1" s="7"/>
      <c r="GJ1" s="7"/>
      <c r="GN1" s="7"/>
      <c r="GR1" s="7"/>
      <c r="GV1" s="7"/>
      <c r="GZ1" s="7"/>
      <c r="HD1" s="7"/>
      <c r="HH1" s="7"/>
      <c r="HL1" s="7"/>
      <c r="HP1" s="7"/>
      <c r="HT1" s="7"/>
      <c r="HX1" s="7"/>
      <c r="IB1" s="7"/>
      <c r="IF1" s="7"/>
      <c r="IJ1" s="7"/>
      <c r="IN1" s="7"/>
    </row>
    <row r="2" spans="1:248" s="6" customFormat="1" ht="42" customHeight="1">
      <c r="A2" s="8"/>
      <c r="B2" s="1"/>
      <c r="C2" s="1"/>
      <c r="D2" s="1"/>
      <c r="E2" s="2"/>
      <c r="F2" s="2"/>
      <c r="G2" s="2"/>
      <c r="H2" s="2"/>
      <c r="I2" s="3"/>
      <c r="J2" s="3"/>
      <c r="K2" s="4"/>
      <c r="L2" s="3"/>
      <c r="M2" s="3"/>
      <c r="N2" s="4"/>
      <c r="O2" s="3"/>
      <c r="P2" s="5"/>
      <c r="Q2" s="3"/>
      <c r="R2" s="3"/>
      <c r="T2" s="7"/>
      <c r="X2" s="7"/>
      <c r="AB2" s="7"/>
      <c r="AF2" s="7"/>
      <c r="AJ2" s="7"/>
      <c r="AN2" s="7"/>
      <c r="AR2" s="7"/>
      <c r="AV2" s="7"/>
      <c r="AZ2" s="7"/>
      <c r="BD2" s="7"/>
      <c r="BH2" s="7"/>
      <c r="BL2" s="7"/>
      <c r="BP2" s="7"/>
      <c r="BT2" s="7"/>
      <c r="BX2" s="7"/>
      <c r="CB2" s="7"/>
      <c r="CF2" s="7"/>
      <c r="CJ2" s="7"/>
      <c r="CN2" s="7"/>
      <c r="CR2" s="7"/>
      <c r="CV2" s="7"/>
      <c r="CZ2" s="7"/>
      <c r="DD2" s="7"/>
      <c r="DH2" s="7"/>
      <c r="DL2" s="7"/>
      <c r="DP2" s="7"/>
      <c r="DT2" s="7"/>
      <c r="DX2" s="7"/>
      <c r="EB2" s="7"/>
      <c r="EF2" s="7"/>
      <c r="EJ2" s="7"/>
      <c r="EN2" s="7"/>
      <c r="ER2" s="7"/>
      <c r="EV2" s="7"/>
      <c r="EZ2" s="7"/>
      <c r="FD2" s="7"/>
      <c r="FH2" s="7"/>
      <c r="FL2" s="7"/>
      <c r="FP2" s="7"/>
      <c r="FT2" s="7"/>
      <c r="FX2" s="7"/>
      <c r="GB2" s="7"/>
      <c r="GF2" s="7"/>
      <c r="GJ2" s="7"/>
      <c r="GN2" s="7"/>
      <c r="GR2" s="7"/>
      <c r="GV2" s="7"/>
      <c r="GZ2" s="7"/>
      <c r="HD2" s="7"/>
      <c r="HH2" s="7"/>
      <c r="HL2" s="7"/>
      <c r="HP2" s="7"/>
      <c r="HT2" s="7"/>
      <c r="HX2" s="7"/>
      <c r="IB2" s="7"/>
      <c r="IF2" s="7"/>
      <c r="IJ2" s="7"/>
      <c r="IN2" s="7"/>
    </row>
    <row r="3" spans="1:14" s="16" customFormat="1" ht="30.75" customHeight="1">
      <c r="A3" s="9" t="s">
        <v>0</v>
      </c>
      <c r="B3" s="10" t="str">
        <f>Sez_2!C3</f>
        <v> </v>
      </c>
      <c r="C3" s="11"/>
      <c r="D3" s="12"/>
      <c r="E3" s="13"/>
      <c r="F3" s="14"/>
      <c r="G3" s="13"/>
      <c r="H3" s="13"/>
      <c r="I3" s="14"/>
      <c r="J3" s="13"/>
      <c r="K3" s="14"/>
      <c r="L3" s="13"/>
      <c r="M3" s="13"/>
      <c r="N3" s="15"/>
    </row>
    <row r="4" spans="1:14" s="16" customFormat="1" ht="30.75" customHeight="1">
      <c r="A4" s="9" t="s">
        <v>2</v>
      </c>
      <c r="B4" s="10" t="str">
        <f>Sez_2!C4</f>
        <v> </v>
      </c>
      <c r="C4" s="11"/>
      <c r="D4" s="12"/>
      <c r="E4" s="13"/>
      <c r="F4" s="14"/>
      <c r="G4" s="13"/>
      <c r="H4" s="13"/>
      <c r="I4" s="14"/>
      <c r="J4" s="13"/>
      <c r="K4" s="14"/>
      <c r="L4" s="13"/>
      <c r="M4" s="13"/>
      <c r="N4" s="15"/>
    </row>
    <row r="5" spans="1:14" s="16" customFormat="1" ht="30.75" customHeight="1">
      <c r="A5" s="9" t="s">
        <v>3</v>
      </c>
      <c r="B5" s="10" t="str">
        <f>Sez_2!C5</f>
        <v> </v>
      </c>
      <c r="C5" s="11"/>
      <c r="D5" s="12"/>
      <c r="E5" s="13"/>
      <c r="F5" s="14"/>
      <c r="G5" s="13"/>
      <c r="H5" s="13"/>
      <c r="I5" s="14"/>
      <c r="J5" s="13"/>
      <c r="K5" s="14"/>
      <c r="L5" s="13"/>
      <c r="M5" s="13"/>
      <c r="N5" s="15"/>
    </row>
    <row r="6" spans="1:5" ht="30.75" customHeight="1">
      <c r="A6" s="17"/>
      <c r="B6" s="18"/>
      <c r="C6" s="18"/>
      <c r="D6" s="19"/>
      <c r="E6" s="20"/>
    </row>
    <row r="7" spans="1:4" s="21" customFormat="1" ht="30.75" customHeight="1">
      <c r="A7" s="21" t="s">
        <v>4</v>
      </c>
      <c r="D7" s="22"/>
    </row>
    <row r="9" spans="1:4" ht="30.75" customHeight="1">
      <c r="A9" s="26" t="s">
        <v>5</v>
      </c>
      <c r="B9" s="26" t="s">
        <v>6</v>
      </c>
      <c r="C9" s="26" t="s">
        <v>7</v>
      </c>
      <c r="D9" s="27" t="s">
        <v>8</v>
      </c>
    </row>
    <row r="10" spans="1:4" s="16" customFormat="1" ht="30.75" customHeight="1">
      <c r="A10" s="28" t="s">
        <v>9</v>
      </c>
      <c r="B10" s="16" t="str">
        <f>Sez_2!C9</f>
        <v>Progettazione </v>
      </c>
      <c r="C10" s="29">
        <f>Sez_2!D11</f>
        <v>0</v>
      </c>
      <c r="D10" s="30">
        <f>Sez_2!E11</f>
        <v>0</v>
      </c>
    </row>
    <row r="11" spans="1:4" s="16" customFormat="1" ht="30.75" customHeight="1">
      <c r="A11" s="28" t="s">
        <v>11</v>
      </c>
      <c r="B11" s="31" t="str">
        <f>Sez_2!C12</f>
        <v>Promozione, informazione, sensibilizzazione</v>
      </c>
      <c r="C11" s="29">
        <f>Sez_2!D15</f>
        <v>0</v>
      </c>
      <c r="D11" s="30">
        <f>Sez_2!E15</f>
        <v>0</v>
      </c>
    </row>
    <row r="12" spans="1:4" s="16" customFormat="1" ht="30.75" customHeight="1">
      <c r="A12" s="28" t="s">
        <v>13</v>
      </c>
      <c r="B12" s="31" t="str">
        <f>Sez_2!C16</f>
        <v>Segreteria, coordinamento e monitoraggio di progetto (max 10% del totale progetto)</v>
      </c>
      <c r="C12" s="29">
        <f>Sez_2!D19</f>
        <v>0</v>
      </c>
      <c r="D12" s="30">
        <f>Sez_2!E19</f>
        <v>0</v>
      </c>
    </row>
    <row r="13" spans="1:4" s="33" customFormat="1" ht="30.75" customHeight="1">
      <c r="A13" s="28" t="s">
        <v>15</v>
      </c>
      <c r="B13" s="32" t="str">
        <f>Sez_2!C20</f>
        <v>Funzionamento e gestione del progetto</v>
      </c>
      <c r="C13" s="29">
        <f>Sez_2!D30</f>
        <v>0</v>
      </c>
      <c r="D13" s="30">
        <f>Sez_2!E30</f>
        <v>0</v>
      </c>
    </row>
    <row r="14" spans="1:4" s="33" customFormat="1" ht="30.75" customHeight="1">
      <c r="A14" s="28" t="s">
        <v>17</v>
      </c>
      <c r="B14" s="32" t="str">
        <f>Sez_2!C31</f>
        <v>Affidamento attività a soggetti esterni delegati (max 30% del totale progetto)</v>
      </c>
      <c r="C14" s="29">
        <f>Sez_2!D36</f>
        <v>0</v>
      </c>
      <c r="D14" s="30">
        <f>Sez_2!E36</f>
        <v>0</v>
      </c>
    </row>
    <row r="15" spans="1:4" s="33" customFormat="1" ht="30.75" customHeight="1">
      <c r="A15" s="28" t="s">
        <v>19</v>
      </c>
      <c r="B15" s="32" t="s">
        <v>20</v>
      </c>
      <c r="C15" s="29">
        <f>Sez_2!D41</f>
        <v>0</v>
      </c>
      <c r="D15" s="30">
        <f>Sez_2!E41</f>
        <v>0</v>
      </c>
    </row>
    <row r="16" spans="1:4" s="33" customFormat="1" ht="30.75" customHeight="1">
      <c r="A16" s="130" t="s">
        <v>21</v>
      </c>
      <c r="B16" s="130"/>
      <c r="C16" s="34">
        <f>SUM(C10:C15)</f>
        <v>0</v>
      </c>
      <c r="D16" s="30" t="s">
        <v>1</v>
      </c>
    </row>
    <row r="17" spans="1:4" s="33" customFormat="1" ht="30.75" customHeight="1">
      <c r="A17" s="28" t="s">
        <v>22</v>
      </c>
      <c r="B17" s="32" t="s">
        <v>23</v>
      </c>
      <c r="C17" s="29">
        <f>Sez_2!D43</f>
        <v>0</v>
      </c>
      <c r="D17" s="30">
        <f>Sez_2!E43</f>
        <v>0</v>
      </c>
    </row>
    <row r="18" spans="1:4" s="33" customFormat="1" ht="30.75" customHeight="1">
      <c r="A18" s="28"/>
      <c r="B18" s="35" t="s">
        <v>24</v>
      </c>
      <c r="C18" s="36">
        <f>C17+C16</f>
        <v>0</v>
      </c>
      <c r="D18" s="37" t="s">
        <v>1</v>
      </c>
    </row>
    <row r="19" spans="1:4" s="16" customFormat="1" ht="30.75" customHeight="1">
      <c r="A19" s="38"/>
      <c r="B19" s="39" t="s">
        <v>25</v>
      </c>
      <c r="C19" s="40">
        <f>Sez_2!D46</f>
        <v>0</v>
      </c>
      <c r="D19" s="41">
        <f>Sez_2!E46</f>
        <v>0</v>
      </c>
    </row>
    <row r="20" spans="1:4" s="16" customFormat="1" ht="30.75" customHeight="1">
      <c r="A20" s="38"/>
      <c r="B20" s="42"/>
      <c r="C20" s="43"/>
      <c r="D20" s="44"/>
    </row>
    <row r="21" spans="1:4" s="16" customFormat="1" ht="30.75" customHeight="1">
      <c r="A21" s="38"/>
      <c r="B21" s="32" t="s">
        <v>26</v>
      </c>
      <c r="C21" s="45">
        <f>Sez_2!D47</f>
        <v>0</v>
      </c>
      <c r="D21" s="46"/>
    </row>
    <row r="22" spans="1:4" s="16" customFormat="1" ht="30.75" customHeight="1">
      <c r="A22" s="31" t="s">
        <v>27</v>
      </c>
      <c r="B22" s="47"/>
      <c r="C22" s="48">
        <f>Sez_2!D48</f>
        <v>0</v>
      </c>
      <c r="D22" s="30"/>
    </row>
    <row r="23" spans="1:4" s="16" customFormat="1" ht="30.75" customHeight="1">
      <c r="A23" s="31" t="s">
        <v>28</v>
      </c>
      <c r="B23" s="49"/>
      <c r="C23" s="50">
        <f>Sez_2!D49</f>
        <v>0</v>
      </c>
      <c r="D23" s="30">
        <f>Sez_2!E49</f>
        <v>0</v>
      </c>
    </row>
    <row r="24" spans="1:4" s="33" customFormat="1" ht="30.75" customHeight="1">
      <c r="A24" s="51"/>
      <c r="B24" s="52"/>
      <c r="C24" s="53"/>
      <c r="D24" s="54"/>
    </row>
    <row r="25" spans="1:5" s="33" customFormat="1" ht="30.75" customHeight="1">
      <c r="A25" s="55" t="s">
        <v>29</v>
      </c>
      <c r="B25" s="56"/>
      <c r="C25" s="57"/>
      <c r="D25" s="58"/>
      <c r="E25" s="59"/>
    </row>
    <row r="26" spans="1:5" s="62" customFormat="1" ht="30.75" customHeight="1">
      <c r="A26" s="19" t="s">
        <v>30</v>
      </c>
      <c r="B26" s="60"/>
      <c r="C26" s="61" t="s">
        <v>31</v>
      </c>
      <c r="D26" s="18"/>
      <c r="E26" s="59"/>
    </row>
    <row r="27" spans="3:4" ht="30.75" customHeight="1">
      <c r="C27" s="61" t="s">
        <v>32</v>
      </c>
      <c r="D27" s="18"/>
    </row>
    <row r="28" spans="1:4" ht="30.75" customHeight="1">
      <c r="A28" s="63" t="s">
        <v>33</v>
      </c>
      <c r="D28" s="64"/>
    </row>
    <row r="29" ht="30.75" customHeight="1">
      <c r="A29" s="65" t="s">
        <v>34</v>
      </c>
    </row>
  </sheetData>
  <sheetProtection/>
  <mergeCells count="2">
    <mergeCell ref="A1:E1"/>
    <mergeCell ref="A16:B16"/>
  </mergeCells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landscape" paperSize="9"/>
  <headerFooter alignWithMargins="0">
    <oddFooter>&amp;L&amp;"Times New Roman,Regular"&amp;8File: &amp;F; Foglio: &amp;A&amp;R&amp;"Times New Roman,Regular"pagina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54"/>
  <sheetViews>
    <sheetView zoomScale="70" zoomScaleNormal="70" zoomScalePageLayoutView="0" workbookViewId="0" topLeftCell="A46">
      <selection activeCell="K3" sqref="K3"/>
    </sheetView>
  </sheetViews>
  <sheetFormatPr defaultColWidth="8.7109375" defaultRowHeight="41.25" customHeight="1"/>
  <cols>
    <col min="1" max="1" width="7.421875" style="23" customWidth="1"/>
    <col min="2" max="2" width="9.00390625" style="23" customWidth="1"/>
    <col min="3" max="3" width="104.28125" style="23" customWidth="1"/>
    <col min="4" max="4" width="19.28125" style="24" bestFit="1" customWidth="1"/>
    <col min="5" max="5" width="12.8515625" style="25" customWidth="1"/>
    <col min="6" max="6" width="9.8515625" style="18" bestFit="1" customWidth="1"/>
    <col min="7" max="7" width="8.7109375" style="18" customWidth="1"/>
    <col min="8" max="16384" width="8.7109375" style="18" customWidth="1"/>
  </cols>
  <sheetData>
    <row r="1" spans="1:245" s="6" customFormat="1" ht="41.25" customHeight="1" thickBot="1">
      <c r="A1" s="129" t="s">
        <v>91</v>
      </c>
      <c r="B1" s="129"/>
      <c r="C1" s="129"/>
      <c r="D1" s="129"/>
      <c r="E1" s="129"/>
      <c r="F1" s="66"/>
      <c r="G1" s="66"/>
      <c r="H1" s="4"/>
      <c r="I1" s="3"/>
      <c r="J1" s="3"/>
      <c r="K1" s="4"/>
      <c r="L1" s="3"/>
      <c r="M1" s="5"/>
      <c r="N1" s="3"/>
      <c r="O1" s="3"/>
      <c r="Q1" s="7"/>
      <c r="U1" s="7"/>
      <c r="Y1" s="7"/>
      <c r="AC1" s="7"/>
      <c r="AG1" s="7"/>
      <c r="AK1" s="7"/>
      <c r="AO1" s="7"/>
      <c r="AS1" s="7"/>
      <c r="AW1" s="7"/>
      <c r="BA1" s="7"/>
      <c r="BE1" s="7"/>
      <c r="BI1" s="7"/>
      <c r="BM1" s="7"/>
      <c r="BQ1" s="7"/>
      <c r="BU1" s="7"/>
      <c r="BY1" s="7"/>
      <c r="CC1" s="7"/>
      <c r="CG1" s="7"/>
      <c r="CK1" s="7"/>
      <c r="CO1" s="7"/>
      <c r="CS1" s="7"/>
      <c r="CW1" s="7"/>
      <c r="DA1" s="7"/>
      <c r="DE1" s="7"/>
      <c r="DI1" s="7"/>
      <c r="DM1" s="7"/>
      <c r="DQ1" s="7"/>
      <c r="DU1" s="7"/>
      <c r="DY1" s="7"/>
      <c r="EC1" s="7"/>
      <c r="EG1" s="7"/>
      <c r="EK1" s="7"/>
      <c r="EO1" s="7"/>
      <c r="ES1" s="7"/>
      <c r="EW1" s="7"/>
      <c r="FA1" s="7"/>
      <c r="FE1" s="7"/>
      <c r="FI1" s="7"/>
      <c r="FM1" s="7"/>
      <c r="FQ1" s="7"/>
      <c r="FU1" s="7"/>
      <c r="FY1" s="7"/>
      <c r="GC1" s="7"/>
      <c r="GG1" s="7"/>
      <c r="GK1" s="7"/>
      <c r="GO1" s="7"/>
      <c r="GS1" s="7"/>
      <c r="GW1" s="7"/>
      <c r="HA1" s="7"/>
      <c r="HE1" s="7"/>
      <c r="HI1" s="7"/>
      <c r="HM1" s="7"/>
      <c r="HQ1" s="7"/>
      <c r="HU1" s="7"/>
      <c r="HY1" s="7"/>
      <c r="IC1" s="7"/>
      <c r="IG1" s="7"/>
      <c r="IK1" s="7"/>
    </row>
    <row r="2" spans="1:245" s="6" customFormat="1" ht="33.75" customHeight="1" thickBot="1">
      <c r="A2" s="131"/>
      <c r="B2" s="132"/>
      <c r="C2" s="133"/>
      <c r="D2" s="67"/>
      <c r="E2" s="68"/>
      <c r="F2" s="3"/>
      <c r="G2" s="3"/>
      <c r="H2" s="4"/>
      <c r="I2" s="3"/>
      <c r="J2" s="3"/>
      <c r="K2" s="4"/>
      <c r="L2" s="3"/>
      <c r="M2" s="5"/>
      <c r="N2" s="3"/>
      <c r="O2" s="3"/>
      <c r="Q2" s="7"/>
      <c r="U2" s="7"/>
      <c r="Y2" s="7"/>
      <c r="AC2" s="7"/>
      <c r="AG2" s="7"/>
      <c r="AK2" s="7"/>
      <c r="AO2" s="7"/>
      <c r="AS2" s="7"/>
      <c r="AW2" s="7"/>
      <c r="BA2" s="7"/>
      <c r="BE2" s="7"/>
      <c r="BI2" s="7"/>
      <c r="BM2" s="7"/>
      <c r="BQ2" s="7"/>
      <c r="BU2" s="7"/>
      <c r="BY2" s="7"/>
      <c r="CC2" s="7"/>
      <c r="CG2" s="7"/>
      <c r="CK2" s="7"/>
      <c r="CO2" s="7"/>
      <c r="CS2" s="7"/>
      <c r="CW2" s="7"/>
      <c r="DA2" s="7"/>
      <c r="DE2" s="7"/>
      <c r="DI2" s="7"/>
      <c r="DM2" s="7"/>
      <c r="DQ2" s="7"/>
      <c r="DU2" s="7"/>
      <c r="DY2" s="7"/>
      <c r="EC2" s="7"/>
      <c r="EG2" s="7"/>
      <c r="EK2" s="7"/>
      <c r="EO2" s="7"/>
      <c r="ES2" s="7"/>
      <c r="EW2" s="7"/>
      <c r="FA2" s="7"/>
      <c r="FE2" s="7"/>
      <c r="FI2" s="7"/>
      <c r="FM2" s="7"/>
      <c r="FQ2" s="7"/>
      <c r="FU2" s="7"/>
      <c r="FY2" s="7"/>
      <c r="GC2" s="7"/>
      <c r="GG2" s="7"/>
      <c r="GK2" s="7"/>
      <c r="GO2" s="7"/>
      <c r="GS2" s="7"/>
      <c r="GW2" s="7"/>
      <c r="HA2" s="7"/>
      <c r="HE2" s="7"/>
      <c r="HI2" s="7"/>
      <c r="HM2" s="7"/>
      <c r="HQ2" s="7"/>
      <c r="HU2" s="7"/>
      <c r="HY2" s="7"/>
      <c r="IC2" s="7"/>
      <c r="IG2" s="7"/>
      <c r="IK2" s="7"/>
    </row>
    <row r="3" spans="1:11" s="16" customFormat="1" ht="41.25" customHeight="1">
      <c r="A3" s="9" t="s">
        <v>0</v>
      </c>
      <c r="B3" s="69"/>
      <c r="C3" s="70" t="s">
        <v>1</v>
      </c>
      <c r="D3" s="71"/>
      <c r="E3" s="72"/>
      <c r="F3" s="14"/>
      <c r="G3" s="13"/>
      <c r="H3" s="14"/>
      <c r="I3" s="13"/>
      <c r="J3" s="13"/>
      <c r="K3" s="15"/>
    </row>
    <row r="4" spans="1:11" s="16" customFormat="1" ht="41.25" customHeight="1">
      <c r="A4" s="9" t="s">
        <v>2</v>
      </c>
      <c r="B4" s="69"/>
      <c r="C4" s="70" t="s">
        <v>1</v>
      </c>
      <c r="D4" s="73"/>
      <c r="E4" s="74"/>
      <c r="F4" s="14"/>
      <c r="G4" s="13"/>
      <c r="H4" s="14"/>
      <c r="I4" s="13"/>
      <c r="J4" s="13"/>
      <c r="K4" s="15"/>
    </row>
    <row r="5" spans="1:11" s="16" customFormat="1" ht="33" customHeight="1">
      <c r="A5" s="9" t="s">
        <v>3</v>
      </c>
      <c r="B5" s="69"/>
      <c r="C5" s="70" t="s">
        <v>1</v>
      </c>
      <c r="D5" s="73"/>
      <c r="E5" s="74"/>
      <c r="F5" s="14"/>
      <c r="G5" s="13"/>
      <c r="H5" s="14"/>
      <c r="I5" s="13"/>
      <c r="J5" s="13"/>
      <c r="K5" s="15"/>
    </row>
    <row r="6" spans="1:11" s="81" customFormat="1" ht="26.25" customHeight="1">
      <c r="A6" s="75"/>
      <c r="B6" s="75"/>
      <c r="C6" s="76"/>
      <c r="D6" s="76"/>
      <c r="E6" s="77"/>
      <c r="F6" s="78"/>
      <c r="G6" s="79"/>
      <c r="H6" s="78"/>
      <c r="I6" s="79"/>
      <c r="J6" s="79"/>
      <c r="K6" s="80"/>
    </row>
    <row r="7" spans="1:5" s="21" customFormat="1" ht="41.25" customHeight="1">
      <c r="A7" s="21" t="s">
        <v>35</v>
      </c>
      <c r="D7" s="22"/>
      <c r="E7" s="22"/>
    </row>
    <row r="8" spans="1:5" ht="41.25" customHeight="1">
      <c r="A8" s="26" t="s">
        <v>36</v>
      </c>
      <c r="B8" s="26" t="s">
        <v>37</v>
      </c>
      <c r="C8" s="82" t="s">
        <v>38</v>
      </c>
      <c r="D8" s="83" t="s">
        <v>7</v>
      </c>
      <c r="E8" s="84" t="s">
        <v>8</v>
      </c>
    </row>
    <row r="9" spans="1:5" s="16" customFormat="1" ht="41.25" customHeight="1">
      <c r="A9" s="85" t="s">
        <v>9</v>
      </c>
      <c r="B9" s="86"/>
      <c r="C9" s="16" t="s">
        <v>10</v>
      </c>
      <c r="D9" s="87"/>
      <c r="E9" s="45"/>
    </row>
    <row r="10" spans="1:5" s="16" customFormat="1" ht="41.25" customHeight="1">
      <c r="A10" s="85"/>
      <c r="B10" s="88" t="s">
        <v>39</v>
      </c>
      <c r="C10" s="89" t="s">
        <v>40</v>
      </c>
      <c r="D10" s="90"/>
      <c r="E10" s="45"/>
    </row>
    <row r="11" spans="1:6" s="16" customFormat="1" ht="41.25" customHeight="1">
      <c r="A11" s="85" t="s">
        <v>9</v>
      </c>
      <c r="B11" s="85"/>
      <c r="C11" s="91" t="s">
        <v>41</v>
      </c>
      <c r="D11" s="92">
        <f>SUM(D10)</f>
        <v>0</v>
      </c>
      <c r="E11" s="45">
        <f>IF(ISERROR(D11/$D$45),0,D11/$D$45)</f>
        <v>0</v>
      </c>
      <c r="F11" s="93">
        <f>IF(E11&gt;5%," Importo della progettazione superiore al 5%","")</f>
      </c>
    </row>
    <row r="12" spans="1:5" s="16" customFormat="1" ht="41.25" customHeight="1">
      <c r="A12" s="85" t="s">
        <v>11</v>
      </c>
      <c r="B12" s="85"/>
      <c r="C12" s="31" t="s">
        <v>12</v>
      </c>
      <c r="D12" s="87"/>
      <c r="E12" s="45"/>
    </row>
    <row r="13" spans="1:5" s="16" customFormat="1" ht="41.25" customHeight="1">
      <c r="A13" s="85"/>
      <c r="B13" s="88" t="s">
        <v>42</v>
      </c>
      <c r="C13" s="89" t="s">
        <v>43</v>
      </c>
      <c r="D13" s="90"/>
      <c r="E13" s="45"/>
    </row>
    <row r="14" spans="1:5" s="16" customFormat="1" ht="41.25" customHeight="1">
      <c r="A14" s="85"/>
      <c r="B14" s="88" t="s">
        <v>44</v>
      </c>
      <c r="C14" s="89" t="s">
        <v>45</v>
      </c>
      <c r="D14" s="90"/>
      <c r="E14" s="45"/>
    </row>
    <row r="15" spans="1:5" s="16" customFormat="1" ht="41.25" customHeight="1">
      <c r="A15" s="85" t="s">
        <v>11</v>
      </c>
      <c r="B15" s="85"/>
      <c r="C15" s="91" t="s">
        <v>46</v>
      </c>
      <c r="D15" s="94">
        <f>SUM(D13:D14)</f>
        <v>0</v>
      </c>
      <c r="E15" s="45">
        <f>IF(ISERROR(D15/$D$45),0,D15/$D$45)</f>
        <v>0</v>
      </c>
    </row>
    <row r="16" spans="1:5" s="16" customFormat="1" ht="41.25" customHeight="1">
      <c r="A16" s="85" t="s">
        <v>47</v>
      </c>
      <c r="B16" s="85"/>
      <c r="C16" s="31" t="s">
        <v>14</v>
      </c>
      <c r="D16" s="87"/>
      <c r="E16" s="45"/>
    </row>
    <row r="17" spans="1:5" s="96" customFormat="1" ht="41.25" customHeight="1">
      <c r="A17" s="88"/>
      <c r="B17" s="88" t="s">
        <v>48</v>
      </c>
      <c r="C17" s="89" t="s">
        <v>43</v>
      </c>
      <c r="D17" s="90"/>
      <c r="E17" s="95"/>
    </row>
    <row r="18" spans="1:5" s="16" customFormat="1" ht="41.25" customHeight="1">
      <c r="A18" s="85"/>
      <c r="B18" s="88" t="s">
        <v>49</v>
      </c>
      <c r="C18" s="89" t="s">
        <v>45</v>
      </c>
      <c r="D18" s="90"/>
      <c r="E18" s="45"/>
    </row>
    <row r="19" spans="1:6" s="16" customFormat="1" ht="41.25" customHeight="1">
      <c r="A19" s="85" t="s">
        <v>13</v>
      </c>
      <c r="B19" s="85"/>
      <c r="C19" s="91" t="s">
        <v>50</v>
      </c>
      <c r="D19" s="94">
        <f>SUM(D17:D18)</f>
        <v>0</v>
      </c>
      <c r="E19" s="45">
        <f>IF(ISERROR(D19/$D$45),0,D19/$D$45)</f>
        <v>0</v>
      </c>
      <c r="F19" s="93">
        <f>IF(E19&gt;10%,"importo superiore al 10% del totale","")</f>
      </c>
    </row>
    <row r="20" spans="1:5" s="16" customFormat="1" ht="41.25" customHeight="1">
      <c r="A20" s="85" t="s">
        <v>15</v>
      </c>
      <c r="B20" s="85"/>
      <c r="C20" s="31" t="s">
        <v>16</v>
      </c>
      <c r="D20" s="87"/>
      <c r="E20" s="45"/>
    </row>
    <row r="21" spans="1:5" s="16" customFormat="1" ht="41.25" customHeight="1">
      <c r="A21" s="85"/>
      <c r="B21" s="88" t="s">
        <v>51</v>
      </c>
      <c r="C21" s="89" t="s">
        <v>43</v>
      </c>
      <c r="D21" s="90"/>
      <c r="E21" s="45"/>
    </row>
    <row r="22" spans="1:5" s="16" customFormat="1" ht="41.25" customHeight="1">
      <c r="A22" s="85"/>
      <c r="B22" s="88" t="s">
        <v>52</v>
      </c>
      <c r="C22" s="89" t="s">
        <v>45</v>
      </c>
      <c r="D22" s="90"/>
      <c r="E22" s="45"/>
    </row>
    <row r="23" spans="1:5" s="16" customFormat="1" ht="41.25" customHeight="1">
      <c r="A23" s="85"/>
      <c r="B23" s="88" t="s">
        <v>53</v>
      </c>
      <c r="C23" s="89" t="s">
        <v>54</v>
      </c>
      <c r="D23" s="90"/>
      <c r="E23" s="45"/>
    </row>
    <row r="24" spans="1:5" s="16" customFormat="1" ht="41.25" customHeight="1">
      <c r="A24" s="85"/>
      <c r="B24" s="88" t="s">
        <v>55</v>
      </c>
      <c r="C24" s="89" t="s">
        <v>56</v>
      </c>
      <c r="D24" s="90"/>
      <c r="E24" s="45"/>
    </row>
    <row r="25" spans="1:5" s="16" customFormat="1" ht="41.25" customHeight="1">
      <c r="A25" s="85"/>
      <c r="B25" s="88" t="s">
        <v>57</v>
      </c>
      <c r="C25" s="89" t="s">
        <v>58</v>
      </c>
      <c r="D25" s="90"/>
      <c r="E25" s="45"/>
    </row>
    <row r="26" spans="1:5" s="16" customFormat="1" ht="41.25" customHeight="1">
      <c r="A26" s="85"/>
      <c r="B26" s="88" t="s">
        <v>59</v>
      </c>
      <c r="C26" s="89" t="s">
        <v>60</v>
      </c>
      <c r="D26" s="90"/>
      <c r="E26" s="45"/>
    </row>
    <row r="27" spans="1:5" s="16" customFormat="1" ht="41.25" customHeight="1">
      <c r="A27" s="85"/>
      <c r="B27" s="88" t="s">
        <v>61</v>
      </c>
      <c r="C27" s="89" t="s">
        <v>62</v>
      </c>
      <c r="D27" s="90"/>
      <c r="E27" s="45"/>
    </row>
    <row r="28" spans="1:5" s="16" customFormat="1" ht="41.25" customHeight="1">
      <c r="A28" s="85"/>
      <c r="B28" s="97" t="s">
        <v>63</v>
      </c>
      <c r="C28" s="128" t="s">
        <v>64</v>
      </c>
      <c r="D28" s="90"/>
      <c r="E28" s="45"/>
    </row>
    <row r="29" spans="1:5" s="16" customFormat="1" ht="41.25" customHeight="1">
      <c r="A29" s="85"/>
      <c r="B29" s="88" t="s">
        <v>65</v>
      </c>
      <c r="C29" s="89" t="s">
        <v>66</v>
      </c>
      <c r="D29" s="90"/>
      <c r="E29" s="45"/>
    </row>
    <row r="30" spans="1:5" s="16" customFormat="1" ht="41.25" customHeight="1">
      <c r="A30" s="85" t="s">
        <v>15</v>
      </c>
      <c r="B30" s="88"/>
      <c r="C30" s="91" t="s">
        <v>67</v>
      </c>
      <c r="D30" s="94">
        <f>SUM(D21:D29)</f>
        <v>0</v>
      </c>
      <c r="E30" s="45">
        <f>IF(ISERROR(D30/$D$45),0,D30/$D$45)</f>
        <v>0</v>
      </c>
    </row>
    <row r="31" spans="1:5" s="16" customFormat="1" ht="41.25" customHeight="1">
      <c r="A31" s="85" t="s">
        <v>17</v>
      </c>
      <c r="B31" s="85"/>
      <c r="C31" s="31" t="s">
        <v>18</v>
      </c>
      <c r="D31" s="87"/>
      <c r="E31" s="45"/>
    </row>
    <row r="32" spans="1:6" s="16" customFormat="1" ht="41.25" customHeight="1">
      <c r="A32" s="85"/>
      <c r="B32" s="88" t="s">
        <v>68</v>
      </c>
      <c r="C32" s="89" t="s">
        <v>69</v>
      </c>
      <c r="D32" s="90"/>
      <c r="E32" s="98">
        <f>IF(ISERROR(D32/$D$45),0,D32/$D$45)</f>
        <v>0</v>
      </c>
      <c r="F32" s="93">
        <f>IF(E32&gt;5%," Importo della progettazione delegata superiore al 5%","")</f>
      </c>
    </row>
    <row r="33" spans="1:5" s="16" customFormat="1" ht="41.25" customHeight="1">
      <c r="A33" s="85"/>
      <c r="B33" s="88" t="s">
        <v>70</v>
      </c>
      <c r="C33" s="89" t="s">
        <v>71</v>
      </c>
      <c r="D33" s="90"/>
      <c r="E33" s="45"/>
    </row>
    <row r="34" spans="1:5" s="16" customFormat="1" ht="41.25" customHeight="1">
      <c r="A34" s="85"/>
      <c r="B34" s="88" t="s">
        <v>72</v>
      </c>
      <c r="C34" s="89" t="s">
        <v>73</v>
      </c>
      <c r="D34" s="90"/>
      <c r="E34" s="45"/>
    </row>
    <row r="35" spans="1:5" s="16" customFormat="1" ht="41.25" customHeight="1">
      <c r="A35" s="85"/>
      <c r="B35" s="88" t="s">
        <v>74</v>
      </c>
      <c r="C35" s="89" t="s">
        <v>75</v>
      </c>
      <c r="D35" s="90"/>
      <c r="E35" s="45"/>
    </row>
    <row r="36" spans="1:6" s="16" customFormat="1" ht="41.25" customHeight="1">
      <c r="A36" s="85" t="s">
        <v>17</v>
      </c>
      <c r="B36" s="85"/>
      <c r="C36" s="91" t="s">
        <v>76</v>
      </c>
      <c r="D36" s="94">
        <f>SUM(D32:D35)</f>
        <v>0</v>
      </c>
      <c r="E36" s="45">
        <f>IF(ISERROR(D36/$D$45),0,D36/$D$45)</f>
        <v>0</v>
      </c>
      <c r="F36" s="93">
        <f>IF(E36&gt;30%,"importo superiore al 30% del totale","")</f>
      </c>
    </row>
    <row r="37" spans="1:5" s="16" customFormat="1" ht="41.25" customHeight="1">
      <c r="A37" s="85" t="s">
        <v>19</v>
      </c>
      <c r="B37" s="85"/>
      <c r="C37" s="99" t="s">
        <v>77</v>
      </c>
      <c r="D37" s="87"/>
      <c r="E37" s="45"/>
    </row>
    <row r="38" spans="1:5" ht="41.25" customHeight="1">
      <c r="A38" s="100"/>
      <c r="B38" s="101" t="s">
        <v>78</v>
      </c>
      <c r="C38" s="102" t="s">
        <v>79</v>
      </c>
      <c r="D38" s="90">
        <v>0</v>
      </c>
      <c r="E38" s="103"/>
    </row>
    <row r="39" spans="1:5" ht="41.25" customHeight="1">
      <c r="A39" s="100"/>
      <c r="B39" s="101" t="s">
        <v>80</v>
      </c>
      <c r="C39" s="102" t="s">
        <v>79</v>
      </c>
      <c r="D39" s="90">
        <v>0</v>
      </c>
      <c r="E39" s="103"/>
    </row>
    <row r="40" spans="1:5" ht="41.25" customHeight="1">
      <c r="A40" s="100"/>
      <c r="B40" s="101" t="s">
        <v>81</v>
      </c>
      <c r="C40" s="102" t="s">
        <v>82</v>
      </c>
      <c r="D40" s="90">
        <v>0</v>
      </c>
      <c r="E40" s="103"/>
    </row>
    <row r="41" spans="1:5" s="16" customFormat="1" ht="41.25" customHeight="1">
      <c r="A41" s="85" t="s">
        <v>19</v>
      </c>
      <c r="B41" s="28"/>
      <c r="C41" s="104" t="s">
        <v>83</v>
      </c>
      <c r="D41" s="87">
        <f>SUM(D38:D40)</f>
        <v>0</v>
      </c>
      <c r="E41" s="45">
        <f>IF(ISERROR(D41/$D$45),0,D41/$D$45)</f>
        <v>0</v>
      </c>
    </row>
    <row r="42" spans="1:5" s="33" customFormat="1" ht="41.25" customHeight="1">
      <c r="A42" s="134" t="s">
        <v>84</v>
      </c>
      <c r="B42" s="134"/>
      <c r="C42" s="134"/>
      <c r="D42" s="105">
        <f>SUM(D10+D15+D19+D30+D36+D41)</f>
        <v>0</v>
      </c>
      <c r="E42" s="106"/>
    </row>
    <row r="43" spans="1:6" ht="41.25" customHeight="1">
      <c r="A43" s="85" t="s">
        <v>22</v>
      </c>
      <c r="B43" s="101" t="s">
        <v>1</v>
      </c>
      <c r="C43" s="107" t="s">
        <v>85</v>
      </c>
      <c r="D43" s="90"/>
      <c r="E43" s="45">
        <f>IF(ISERROR(D43/$D$45),0,D43/$D$45)</f>
        <v>0</v>
      </c>
      <c r="F43" s="93">
        <f>IF(E43&gt;10%,"importo superiore al 10% del totale","")</f>
      </c>
    </row>
    <row r="44" spans="1:5" s="16" customFormat="1" ht="41.25" customHeight="1">
      <c r="A44" s="108"/>
      <c r="B44" s="17"/>
      <c r="C44" s="51"/>
      <c r="D44" s="109"/>
      <c r="E44" s="110"/>
    </row>
    <row r="45" spans="1:5" s="33" customFormat="1" ht="41.25" customHeight="1">
      <c r="A45" s="111"/>
      <c r="B45" s="112"/>
      <c r="C45" s="113" t="s">
        <v>86</v>
      </c>
      <c r="D45" s="114">
        <f>D42+D43</f>
        <v>0</v>
      </c>
      <c r="E45" s="115">
        <f>IF(ISERROR(D45/$D$45),0,D45/$D$45)</f>
        <v>0</v>
      </c>
    </row>
    <row r="46" spans="1:6" s="16" customFormat="1" ht="41.25" customHeight="1">
      <c r="A46" s="85"/>
      <c r="B46" s="88"/>
      <c r="C46" s="116" t="s">
        <v>87</v>
      </c>
      <c r="D46" s="117">
        <f>SUM(D32,D10)</f>
        <v>0</v>
      </c>
      <c r="E46" s="118">
        <f>IF(ISERROR(D46/$D$45),0,D46/$D$45)</f>
        <v>0</v>
      </c>
      <c r="F46" s="93">
        <f>IF(E46&gt;5%," Importo complessivo della progettazione superiore al 5%","")</f>
      </c>
    </row>
    <row r="47" spans="1:5" s="16" customFormat="1" ht="41.25" customHeight="1">
      <c r="A47" s="17"/>
      <c r="B47" s="38"/>
      <c r="C47" s="49" t="s">
        <v>26</v>
      </c>
      <c r="D47" s="119"/>
      <c r="E47" s="120"/>
    </row>
    <row r="48" spans="1:6" s="16" customFormat="1" ht="41.25" customHeight="1">
      <c r="A48" s="17"/>
      <c r="B48" s="31" t="s">
        <v>88</v>
      </c>
      <c r="C48" s="49"/>
      <c r="D48" s="50">
        <f>D45*D47</f>
        <v>0</v>
      </c>
      <c r="E48" s="121"/>
      <c r="F48" s="16" t="s">
        <v>1</v>
      </c>
    </row>
    <row r="49" spans="1:6" s="16" customFormat="1" ht="41.25" customHeight="1">
      <c r="A49" s="17"/>
      <c r="B49" s="31" t="s">
        <v>89</v>
      </c>
      <c r="C49" s="49"/>
      <c r="D49" s="50">
        <f>D45-D48</f>
        <v>0</v>
      </c>
      <c r="E49" s="45">
        <f>IF(ISERROR(D49/$D$45),0,D49/$D$45)</f>
        <v>0</v>
      </c>
      <c r="F49" s="93">
        <f>IF(E49&gt;90%," Finanziamento superiore all'90%","")</f>
      </c>
    </row>
    <row r="51" spans="1:15" s="33" customFormat="1" ht="41.25" customHeight="1">
      <c r="A51" s="122"/>
      <c r="B51" s="123"/>
      <c r="C51" s="19"/>
      <c r="D51" s="57"/>
      <c r="E51" s="124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s="62" customFormat="1" ht="41.25" customHeight="1">
      <c r="A52" s="126" t="s">
        <v>30</v>
      </c>
      <c r="B52" s="127"/>
      <c r="C52" s="19"/>
      <c r="D52" s="61" t="s">
        <v>31</v>
      </c>
      <c r="E52" s="19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1:15" s="62" customFormat="1" ht="41.25" customHeight="1">
      <c r="A53" s="18"/>
      <c r="B53" s="18"/>
      <c r="C53" s="19"/>
      <c r="D53" s="61" t="s">
        <v>32</v>
      </c>
      <c r="E53" s="19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ht="41.25" customHeight="1">
      <c r="A54" s="63" t="s">
        <v>90</v>
      </c>
    </row>
  </sheetData>
  <sheetProtection/>
  <mergeCells count="3">
    <mergeCell ref="A1:E1"/>
    <mergeCell ref="A2:C2"/>
    <mergeCell ref="A42:C42"/>
  </mergeCells>
  <conditionalFormatting sqref="E9:E49">
    <cfRule type="expression" priority="1" dxfId="0" stopIfTrue="1">
      <formula>F9&lt;&gt;""</formula>
    </cfRule>
  </conditionalFormatting>
  <printOptions horizontalCentered="1"/>
  <pageMargins left="0.23622047244094502" right="0.23622047244094502" top="0.7480314960629921" bottom="0.7480314960629921" header="0.3149606299212601" footer="0.3149606299212601"/>
  <pageSetup fitToHeight="0" fitToWidth="0" orientation="landscape" paperSize="9"/>
  <headerFooter alignWithMargins="0">
    <oddFooter>&amp;L&amp;"Times New Roman,Regular"&amp;9File: &amp;F; foglio: &amp;A&amp;R&amp;"Times New Roman,Regular"&amp;9pag.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subject/>
  <dc:creator>Giovanni Bianchini Italia Lavoro Spa</dc:creator>
  <cp:keywords/>
  <dc:description/>
  <cp:lastModifiedBy>Lettieri Angelina</cp:lastModifiedBy>
  <cp:lastPrinted>2017-11-27T16:03:48Z</cp:lastPrinted>
  <dcterms:created xsi:type="dcterms:W3CDTF">2002-04-11T10:01:52Z</dcterms:created>
  <dcterms:modified xsi:type="dcterms:W3CDTF">2023-01-09T09:11:07Z</dcterms:modified>
  <cp:category/>
  <cp:version/>
  <cp:contentType/>
  <cp:contentStatus/>
</cp:coreProperties>
</file>